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 iterate="1"/>
</workbook>
</file>

<file path=xl/calcChain.xml><?xml version="1.0" encoding="utf-8"?>
<calcChain xmlns="http://schemas.openxmlformats.org/spreadsheetml/2006/main">
  <c r="C1383" i="1" l="1"/>
  <c r="C1382" i="1"/>
  <c r="C1381" i="1"/>
  <c r="E1380" i="1"/>
  <c r="D1380" i="1"/>
  <c r="C1380" i="1"/>
  <c r="C1379" i="1"/>
  <c r="C1378" i="1"/>
  <c r="C1377" i="1"/>
  <c r="C1376" i="1"/>
  <c r="C1375" i="1" s="1"/>
  <c r="E1375" i="1"/>
  <c r="E1372" i="1" s="1"/>
  <c r="D1375" i="1"/>
  <c r="C1374" i="1"/>
  <c r="C1373" i="1"/>
  <c r="D1372" i="1"/>
  <c r="C1371" i="1"/>
  <c r="E1370" i="1"/>
  <c r="E1369" i="1" s="1"/>
  <c r="D1370" i="1"/>
  <c r="D1369" i="1" s="1"/>
  <c r="C1370" i="1"/>
  <c r="C1369" i="1" s="1"/>
  <c r="C1368" i="1"/>
  <c r="C1367" i="1"/>
  <c r="C1366" i="1"/>
  <c r="C1365" i="1"/>
  <c r="C1364" i="1"/>
  <c r="C1363" i="1"/>
  <c r="C1362" i="1"/>
  <c r="C1361" i="1"/>
  <c r="C1360" i="1"/>
  <c r="C1359" i="1"/>
  <c r="C1358" i="1"/>
  <c r="E1357" i="1"/>
  <c r="D1357" i="1"/>
  <c r="C1356" i="1"/>
  <c r="C1355" i="1"/>
  <c r="C1354" i="1"/>
  <c r="C1351" i="1" s="1"/>
  <c r="C1353" i="1"/>
  <c r="C1352" i="1"/>
  <c r="E1351" i="1"/>
  <c r="D1351" i="1"/>
  <c r="C1350" i="1"/>
  <c r="C1349" i="1"/>
  <c r="C1348" i="1"/>
  <c r="C1347" i="1"/>
  <c r="C1346" i="1" s="1"/>
  <c r="E1346" i="1"/>
  <c r="D1346" i="1"/>
  <c r="C1345" i="1"/>
  <c r="C1344" i="1"/>
  <c r="C1343" i="1"/>
  <c r="C1342" i="1"/>
  <c r="C1341" i="1"/>
  <c r="C1340" i="1"/>
  <c r="C1339" i="1"/>
  <c r="C1338" i="1"/>
  <c r="C1337" i="1"/>
  <c r="C1336" i="1"/>
  <c r="C1335" i="1"/>
  <c r="C1334" i="1"/>
  <c r="C1333" i="1"/>
  <c r="C1332" i="1" s="1"/>
  <c r="E1332" i="1"/>
  <c r="D1332" i="1"/>
  <c r="C1331" i="1"/>
  <c r="C1330" i="1"/>
  <c r="C1329" i="1"/>
  <c r="C1328" i="1"/>
  <c r="C1327" i="1"/>
  <c r="C1326" i="1"/>
  <c r="C1325" i="1"/>
  <c r="C1324" i="1"/>
  <c r="C1323" i="1"/>
  <c r="C1322" i="1"/>
  <c r="C1321" i="1"/>
  <c r="C1320" i="1"/>
  <c r="C1319" i="1"/>
  <c r="C1318" i="1"/>
  <c r="E1317" i="1"/>
  <c r="D1317" i="1"/>
  <c r="D1316" i="1"/>
  <c r="C1315" i="1"/>
  <c r="C1314" i="1"/>
  <c r="C1313" i="1"/>
  <c r="C1312" i="1" s="1"/>
  <c r="E1312" i="1"/>
  <c r="D1312" i="1"/>
  <c r="C1311" i="1"/>
  <c r="C1310" i="1"/>
  <c r="C1309" i="1"/>
  <c r="C1308" i="1" s="1"/>
  <c r="E1308" i="1"/>
  <c r="D1308" i="1"/>
  <c r="C1307" i="1"/>
  <c r="C1306" i="1"/>
  <c r="C1305" i="1"/>
  <c r="C1304" i="1"/>
  <c r="C1303" i="1"/>
  <c r="C1302" i="1"/>
  <c r="C1301" i="1"/>
  <c r="C1300" i="1"/>
  <c r="C1299" i="1" s="1"/>
  <c r="E1299" i="1"/>
  <c r="E1298" i="1" s="1"/>
  <c r="D1299" i="1"/>
  <c r="D1298" i="1"/>
  <c r="C1297" i="1"/>
  <c r="E1296" i="1"/>
  <c r="D1296" i="1"/>
  <c r="C1296" i="1"/>
  <c r="C1295" i="1"/>
  <c r="C1294" i="1"/>
  <c r="C1293" i="1"/>
  <c r="C1292" i="1"/>
  <c r="C1291" i="1"/>
  <c r="C1290" i="1"/>
  <c r="C1289" i="1"/>
  <c r="C1288" i="1"/>
  <c r="C1287" i="1"/>
  <c r="C1286" i="1"/>
  <c r="C1285" i="1"/>
  <c r="C1284" i="1"/>
  <c r="C1283" i="1"/>
  <c r="C1282" i="1"/>
  <c r="C1281" i="1" s="1"/>
  <c r="E1281" i="1"/>
  <c r="D1281" i="1"/>
  <c r="C1280" i="1"/>
  <c r="C1279" i="1"/>
  <c r="C1278" i="1"/>
  <c r="C1277" i="1"/>
  <c r="C1276" i="1"/>
  <c r="C1275" i="1"/>
  <c r="C1274" i="1"/>
  <c r="C1273" i="1"/>
  <c r="C1272" i="1"/>
  <c r="C1271" i="1"/>
  <c r="C1270" i="1"/>
  <c r="C1269" i="1"/>
  <c r="E1268" i="1"/>
  <c r="D1268" i="1"/>
  <c r="C1268" i="1"/>
  <c r="C1267" i="1"/>
  <c r="C1266" i="1"/>
  <c r="C1265" i="1"/>
  <c r="C1264" i="1"/>
  <c r="C1263" i="1"/>
  <c r="C1262" i="1"/>
  <c r="C1261" i="1"/>
  <c r="C1260" i="1"/>
  <c r="C1259" i="1" s="1"/>
  <c r="E1259" i="1"/>
  <c r="D1259" i="1"/>
  <c r="C1258" i="1"/>
  <c r="C1257" i="1"/>
  <c r="C1256" i="1"/>
  <c r="C1255" i="1"/>
  <c r="C1254" i="1"/>
  <c r="C1253" i="1"/>
  <c r="C1252" i="1"/>
  <c r="C1251" i="1"/>
  <c r="C1250" i="1"/>
  <c r="C1249" i="1"/>
  <c r="C1248" i="1"/>
  <c r="C1247" i="1"/>
  <c r="C1246" i="1"/>
  <c r="C1245" i="1"/>
  <c r="C1244" i="1"/>
  <c r="C1243" i="1"/>
  <c r="C1242" i="1"/>
  <c r="C1241" i="1"/>
  <c r="E1240" i="1"/>
  <c r="D1240" i="1"/>
  <c r="C1239" i="1"/>
  <c r="C1238" i="1"/>
  <c r="C1237" i="1"/>
  <c r="C1236" i="1"/>
  <c r="C1235" i="1"/>
  <c r="C1234" i="1"/>
  <c r="C1233" i="1"/>
  <c r="C1232" i="1"/>
  <c r="C1231" i="1"/>
  <c r="C1230" i="1"/>
  <c r="C1229" i="1"/>
  <c r="C1228" i="1"/>
  <c r="C1227" i="1"/>
  <c r="C1226" i="1"/>
  <c r="C1225" i="1"/>
  <c r="C1224" i="1"/>
  <c r="C1223" i="1"/>
  <c r="C1222" i="1"/>
  <c r="C1221" i="1"/>
  <c r="E1220" i="1"/>
  <c r="E1219" i="1" s="1"/>
  <c r="D1220" i="1"/>
  <c r="D1219" i="1" s="1"/>
  <c r="C1218" i="1"/>
  <c r="C1217" i="1"/>
  <c r="C1216" i="1"/>
  <c r="C1215" i="1"/>
  <c r="C1214" i="1"/>
  <c r="C1213" i="1"/>
  <c r="C1212" i="1"/>
  <c r="C1211" i="1"/>
  <c r="C1210" i="1"/>
  <c r="C1209" i="1" s="1"/>
  <c r="E1209" i="1"/>
  <c r="D1209" i="1"/>
  <c r="C1208" i="1"/>
  <c r="C1207" i="1" s="1"/>
  <c r="E1207" i="1"/>
  <c r="D1207" i="1"/>
  <c r="C1206" i="1"/>
  <c r="C1205" i="1"/>
  <c r="C1204" i="1" s="1"/>
  <c r="E1204" i="1"/>
  <c r="D1204" i="1"/>
  <c r="C1203" i="1"/>
  <c r="C1202" i="1"/>
  <c r="C1201" i="1"/>
  <c r="C1200" i="1"/>
  <c r="C1199" i="1"/>
  <c r="E1198" i="1"/>
  <c r="D1198" i="1"/>
  <c r="C1197" i="1"/>
  <c r="C1196" i="1"/>
  <c r="C1195" i="1"/>
  <c r="C1194" i="1"/>
  <c r="C1193" i="1"/>
  <c r="C1192" i="1"/>
  <c r="C1191" i="1"/>
  <c r="C1190" i="1"/>
  <c r="C1189" i="1"/>
  <c r="E1188" i="1"/>
  <c r="D1188" i="1"/>
  <c r="C1187" i="1"/>
  <c r="C1186" i="1"/>
  <c r="C1185" i="1"/>
  <c r="C1184" i="1"/>
  <c r="C1181" i="1" s="1"/>
  <c r="C1183" i="1"/>
  <c r="C1182" i="1"/>
  <c r="E1181" i="1"/>
  <c r="E1180" i="1" s="1"/>
  <c r="D1181" i="1"/>
  <c r="D1180" i="1" s="1"/>
  <c r="C1179" i="1"/>
  <c r="C1178" i="1"/>
  <c r="E1177" i="1"/>
  <c r="D1177" i="1"/>
  <c r="C1176" i="1"/>
  <c r="C1175" i="1"/>
  <c r="C1174" i="1"/>
  <c r="C1173" i="1"/>
  <c r="C1172" i="1"/>
  <c r="C1171" i="1" s="1"/>
  <c r="E1171" i="1"/>
  <c r="D1171" i="1"/>
  <c r="C1170" i="1"/>
  <c r="C1169" i="1"/>
  <c r="C1168" i="1"/>
  <c r="C1167" i="1"/>
  <c r="C1166" i="1"/>
  <c r="C1165" i="1"/>
  <c r="E1164" i="1"/>
  <c r="D1164" i="1"/>
  <c r="C1163" i="1"/>
  <c r="C1162" i="1"/>
  <c r="C1161" i="1"/>
  <c r="C1160" i="1"/>
  <c r="C1159" i="1"/>
  <c r="C1158" i="1"/>
  <c r="C1157" i="1"/>
  <c r="C1156" i="1"/>
  <c r="C1155" i="1"/>
  <c r="E1154" i="1"/>
  <c r="D1154" i="1"/>
  <c r="E1153" i="1"/>
  <c r="C1152" i="1"/>
  <c r="C1151" i="1"/>
  <c r="C1150" i="1"/>
  <c r="C1149" i="1"/>
  <c r="C1148" i="1"/>
  <c r="C1147" i="1"/>
  <c r="E1146" i="1"/>
  <c r="D1146" i="1"/>
  <c r="C1145" i="1"/>
  <c r="C1144" i="1"/>
  <c r="C1143" i="1"/>
  <c r="C1142" i="1"/>
  <c r="C1139" i="1" s="1"/>
  <c r="C1141" i="1"/>
  <c r="C1140" i="1"/>
  <c r="E1139" i="1"/>
  <c r="D1139" i="1"/>
  <c r="C1138" i="1"/>
  <c r="C1137" i="1"/>
  <c r="C1136" i="1"/>
  <c r="C1135" i="1"/>
  <c r="C1132" i="1" s="1"/>
  <c r="C1134" i="1"/>
  <c r="C1133" i="1"/>
  <c r="E1132" i="1"/>
  <c r="D1132" i="1"/>
  <c r="C1131" i="1"/>
  <c r="C1130" i="1"/>
  <c r="C1129" i="1"/>
  <c r="C1128" i="1"/>
  <c r="C1127" i="1"/>
  <c r="C1126" i="1"/>
  <c r="C1125" i="1"/>
  <c r="C1124" i="1"/>
  <c r="E1123" i="1"/>
  <c r="D1123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E1109" i="1"/>
  <c r="D1109" i="1"/>
  <c r="C1108" i="1"/>
  <c r="C1107" i="1"/>
  <c r="C1106" i="1"/>
  <c r="C1105" i="1"/>
  <c r="C1104" i="1" s="1"/>
  <c r="E1104" i="1"/>
  <c r="D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E1088" i="1"/>
  <c r="D1088" i="1"/>
  <c r="C1088" i="1"/>
  <c r="C1087" i="1"/>
  <c r="C1086" i="1"/>
  <c r="C1085" i="1"/>
  <c r="C1084" i="1"/>
  <c r="C1083" i="1"/>
  <c r="C1082" i="1"/>
  <c r="C1081" i="1"/>
  <c r="C1080" i="1"/>
  <c r="C1079" i="1"/>
  <c r="E1078" i="1"/>
  <c r="D1078" i="1"/>
  <c r="D1077" i="1" s="1"/>
  <c r="E1077" i="1"/>
  <c r="C1076" i="1"/>
  <c r="C1075" i="1"/>
  <c r="C1074" i="1" s="1"/>
  <c r="E1074" i="1"/>
  <c r="D1074" i="1"/>
  <c r="C1073" i="1"/>
  <c r="C1072" i="1"/>
  <c r="C1071" i="1"/>
  <c r="C1070" i="1"/>
  <c r="E1069" i="1"/>
  <c r="D1069" i="1"/>
  <c r="C1068" i="1"/>
  <c r="C1067" i="1"/>
  <c r="C1066" i="1"/>
  <c r="C1065" i="1"/>
  <c r="C1064" i="1"/>
  <c r="C1063" i="1"/>
  <c r="E1062" i="1"/>
  <c r="D1062" i="1"/>
  <c r="C1061" i="1"/>
  <c r="C1060" i="1"/>
  <c r="C1059" i="1"/>
  <c r="C1058" i="1"/>
  <c r="C1057" i="1" s="1"/>
  <c r="E1057" i="1"/>
  <c r="D1057" i="1"/>
  <c r="C1056" i="1"/>
  <c r="C1055" i="1"/>
  <c r="C1054" i="1"/>
  <c r="C1053" i="1"/>
  <c r="C1052" i="1"/>
  <c r="C1051" i="1"/>
  <c r="C1050" i="1"/>
  <c r="C1049" i="1"/>
  <c r="C1048" i="1"/>
  <c r="C1047" i="1" s="1"/>
  <c r="E1047" i="1"/>
  <c r="D1047" i="1"/>
  <c r="C1046" i="1"/>
  <c r="C1045" i="1"/>
  <c r="C1044" i="1"/>
  <c r="C1043" i="1"/>
  <c r="C1042" i="1"/>
  <c r="C1041" i="1"/>
  <c r="C1040" i="1"/>
  <c r="C1039" i="1"/>
  <c r="C1038" i="1"/>
  <c r="C1037" i="1" s="1"/>
  <c r="E1037" i="1"/>
  <c r="D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 s="1"/>
  <c r="E1014" i="1"/>
  <c r="D1014" i="1"/>
  <c r="E1013" i="1"/>
  <c r="D1013" i="1"/>
  <c r="C1012" i="1"/>
  <c r="C1011" i="1"/>
  <c r="E1010" i="1"/>
  <c r="D1010" i="1"/>
  <c r="C1009" i="1"/>
  <c r="C1008" i="1"/>
  <c r="C1007" i="1"/>
  <c r="C1006" i="1" s="1"/>
  <c r="E1006" i="1"/>
  <c r="D1006" i="1"/>
  <c r="C1005" i="1"/>
  <c r="C1004" i="1"/>
  <c r="C1003" i="1"/>
  <c r="C1002" i="1"/>
  <c r="C1001" i="1"/>
  <c r="C1000" i="1"/>
  <c r="C999" i="1" s="1"/>
  <c r="E999" i="1"/>
  <c r="D999" i="1"/>
  <c r="C998" i="1"/>
  <c r="C997" i="1"/>
  <c r="C996" i="1"/>
  <c r="C995" i="1"/>
  <c r="C994" i="1"/>
  <c r="C993" i="1"/>
  <c r="C992" i="1" s="1"/>
  <c r="E992" i="1"/>
  <c r="D992" i="1"/>
  <c r="C991" i="1"/>
  <c r="C990" i="1"/>
  <c r="C989" i="1"/>
  <c r="C988" i="1"/>
  <c r="C987" i="1"/>
  <c r="C986" i="1" s="1"/>
  <c r="E986" i="1"/>
  <c r="D986" i="1"/>
  <c r="C985" i="1"/>
  <c r="C984" i="1"/>
  <c r="C983" i="1"/>
  <c r="C982" i="1"/>
  <c r="C981" i="1"/>
  <c r="C980" i="1"/>
  <c r="C979" i="1"/>
  <c r="C978" i="1"/>
  <c r="C977" i="1"/>
  <c r="C976" i="1"/>
  <c r="E975" i="1"/>
  <c r="D975" i="1"/>
  <c r="C975" i="1"/>
  <c r="C974" i="1"/>
  <c r="C973" i="1"/>
  <c r="C972" i="1"/>
  <c r="C971" i="1"/>
  <c r="C970" i="1"/>
  <c r="C969" i="1"/>
  <c r="C968" i="1"/>
  <c r="C967" i="1"/>
  <c r="C964" i="1" s="1"/>
  <c r="C966" i="1"/>
  <c r="C965" i="1"/>
  <c r="E964" i="1"/>
  <c r="D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 s="1"/>
  <c r="E937" i="1"/>
  <c r="D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E909" i="1"/>
  <c r="D909" i="1"/>
  <c r="D883" i="1" s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 s="1"/>
  <c r="E884" i="1"/>
  <c r="D884" i="1"/>
  <c r="E883" i="1"/>
  <c r="C882" i="1"/>
  <c r="E881" i="1"/>
  <c r="D881" i="1"/>
  <c r="C881" i="1"/>
  <c r="C880" i="1"/>
  <c r="E879" i="1"/>
  <c r="D879" i="1"/>
  <c r="C879" i="1"/>
  <c r="C878" i="1"/>
  <c r="E877" i="1"/>
  <c r="D877" i="1"/>
  <c r="D859" i="1" s="1"/>
  <c r="C877" i="1"/>
  <c r="C876" i="1"/>
  <c r="C875" i="1"/>
  <c r="C874" i="1" s="1"/>
  <c r="E874" i="1"/>
  <c r="D874" i="1"/>
  <c r="C873" i="1"/>
  <c r="C872" i="1" s="1"/>
  <c r="E872" i="1"/>
  <c r="D872" i="1"/>
  <c r="C871" i="1"/>
  <c r="C870" i="1"/>
  <c r="C869" i="1"/>
  <c r="C868" i="1"/>
  <c r="C867" i="1"/>
  <c r="C866" i="1"/>
  <c r="C865" i="1"/>
  <c r="C864" i="1"/>
  <c r="C863" i="1"/>
  <c r="C862" i="1"/>
  <c r="C861" i="1"/>
  <c r="C860" i="1" s="1"/>
  <c r="E860" i="1"/>
  <c r="D860" i="1"/>
  <c r="E859" i="1"/>
  <c r="C858" i="1"/>
  <c r="E857" i="1"/>
  <c r="D857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E842" i="1"/>
  <c r="D842" i="1"/>
  <c r="C841" i="1"/>
  <c r="C840" i="1" s="1"/>
  <c r="E840" i="1"/>
  <c r="D840" i="1"/>
  <c r="C839" i="1"/>
  <c r="E838" i="1"/>
  <c r="D838" i="1"/>
  <c r="C838" i="1"/>
  <c r="C837" i="1"/>
  <c r="C836" i="1"/>
  <c r="C835" i="1"/>
  <c r="C834" i="1"/>
  <c r="C833" i="1"/>
  <c r="E832" i="1"/>
  <c r="D832" i="1"/>
  <c r="C831" i="1"/>
  <c r="C830" i="1" s="1"/>
  <c r="E830" i="1"/>
  <c r="D830" i="1"/>
  <c r="C829" i="1"/>
  <c r="C828" i="1" s="1"/>
  <c r="E828" i="1"/>
  <c r="D828" i="1"/>
  <c r="C827" i="1"/>
  <c r="C826" i="1"/>
  <c r="E825" i="1"/>
  <c r="D825" i="1"/>
  <c r="C824" i="1"/>
  <c r="C823" i="1"/>
  <c r="E822" i="1"/>
  <c r="D822" i="1"/>
  <c r="C821" i="1"/>
  <c r="C820" i="1"/>
  <c r="C819" i="1"/>
  <c r="C818" i="1"/>
  <c r="C817" i="1"/>
  <c r="C816" i="1" s="1"/>
  <c r="E816" i="1"/>
  <c r="D816" i="1"/>
  <c r="C815" i="1"/>
  <c r="C814" i="1"/>
  <c r="C813" i="1"/>
  <c r="C812" i="1"/>
  <c r="C811" i="1"/>
  <c r="C810" i="1"/>
  <c r="C809" i="1" s="1"/>
  <c r="E809" i="1"/>
  <c r="D809" i="1"/>
  <c r="C808" i="1"/>
  <c r="C807" i="1"/>
  <c r="C806" i="1"/>
  <c r="C805" i="1"/>
  <c r="C804" i="1"/>
  <c r="C803" i="1" s="1"/>
  <c r="E803" i="1"/>
  <c r="D803" i="1"/>
  <c r="C802" i="1"/>
  <c r="C801" i="1"/>
  <c r="C800" i="1"/>
  <c r="C799" i="1"/>
  <c r="C798" i="1"/>
  <c r="C797" i="1"/>
  <c r="C796" i="1"/>
  <c r="E795" i="1"/>
  <c r="D795" i="1"/>
  <c r="C795" i="1"/>
  <c r="C794" i="1"/>
  <c r="C793" i="1"/>
  <c r="C792" i="1"/>
  <c r="C791" i="1" s="1"/>
  <c r="E791" i="1"/>
  <c r="D791" i="1"/>
  <c r="C790" i="1"/>
  <c r="C789" i="1"/>
  <c r="C788" i="1"/>
  <c r="C787" i="1"/>
  <c r="C786" i="1"/>
  <c r="C785" i="1"/>
  <c r="C784" i="1"/>
  <c r="C783" i="1"/>
  <c r="E782" i="1"/>
  <c r="E781" i="1" s="1"/>
  <c r="D782" i="1"/>
  <c r="D781" i="1" s="1"/>
  <c r="C780" i="1"/>
  <c r="C779" i="1" s="1"/>
  <c r="E779" i="1"/>
  <c r="D779" i="1"/>
  <c r="C778" i="1"/>
  <c r="C777" i="1"/>
  <c r="C776" i="1" s="1"/>
  <c r="E776" i="1"/>
  <c r="D776" i="1"/>
  <c r="C775" i="1"/>
  <c r="C774" i="1"/>
  <c r="C773" i="1"/>
  <c r="E772" i="1"/>
  <c r="D772" i="1"/>
  <c r="C771" i="1"/>
  <c r="C770" i="1"/>
  <c r="C769" i="1"/>
  <c r="C768" i="1"/>
  <c r="C767" i="1"/>
  <c r="E766" i="1"/>
  <c r="D766" i="1"/>
  <c r="C765" i="1"/>
  <c r="C764" i="1"/>
  <c r="C761" i="1" s="1"/>
  <c r="C763" i="1"/>
  <c r="C762" i="1"/>
  <c r="E761" i="1"/>
  <c r="D761" i="1"/>
  <c r="C760" i="1"/>
  <c r="C759" i="1"/>
  <c r="C758" i="1"/>
  <c r="C757" i="1"/>
  <c r="C756" i="1"/>
  <c r="C755" i="1"/>
  <c r="C754" i="1"/>
  <c r="C751" i="1" s="1"/>
  <c r="C753" i="1"/>
  <c r="C752" i="1"/>
  <c r="E751" i="1"/>
  <c r="D751" i="1"/>
  <c r="C750" i="1"/>
  <c r="C749" i="1"/>
  <c r="C748" i="1"/>
  <c r="E747" i="1"/>
  <c r="D747" i="1"/>
  <c r="C746" i="1"/>
  <c r="C745" i="1"/>
  <c r="C744" i="1" s="1"/>
  <c r="E744" i="1"/>
  <c r="D744" i="1"/>
  <c r="C743" i="1"/>
  <c r="C742" i="1"/>
  <c r="C741" i="1"/>
  <c r="C740" i="1"/>
  <c r="C739" i="1"/>
  <c r="C738" i="1"/>
  <c r="C737" i="1"/>
  <c r="C736" i="1"/>
  <c r="C735" i="1"/>
  <c r="C734" i="1"/>
  <c r="C733" i="1"/>
  <c r="E732" i="1"/>
  <c r="D732" i="1"/>
  <c r="C731" i="1"/>
  <c r="C730" i="1"/>
  <c r="C729" i="1"/>
  <c r="E728" i="1"/>
  <c r="D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 s="1"/>
  <c r="E715" i="1"/>
  <c r="D715" i="1"/>
  <c r="C714" i="1"/>
  <c r="C713" i="1"/>
  <c r="C710" i="1" s="1"/>
  <c r="C712" i="1"/>
  <c r="C711" i="1"/>
  <c r="E710" i="1"/>
  <c r="D710" i="1"/>
  <c r="D709" i="1" s="1"/>
  <c r="C708" i="1"/>
  <c r="E707" i="1"/>
  <c r="D707" i="1"/>
  <c r="C707" i="1"/>
  <c r="C706" i="1"/>
  <c r="C705" i="1"/>
  <c r="C704" i="1"/>
  <c r="C703" i="1"/>
  <c r="C702" i="1" s="1"/>
  <c r="E702" i="1"/>
  <c r="D702" i="1"/>
  <c r="C701" i="1"/>
  <c r="C700" i="1"/>
  <c r="C699" i="1"/>
  <c r="E698" i="1"/>
  <c r="D698" i="1"/>
  <c r="C697" i="1"/>
  <c r="C696" i="1"/>
  <c r="E695" i="1"/>
  <c r="D695" i="1"/>
  <c r="C695" i="1"/>
  <c r="C694" i="1"/>
  <c r="C693" i="1"/>
  <c r="E692" i="1"/>
  <c r="D692" i="1"/>
  <c r="C691" i="1"/>
  <c r="C690" i="1"/>
  <c r="E689" i="1"/>
  <c r="D689" i="1"/>
  <c r="C689" i="1"/>
  <c r="C688" i="1"/>
  <c r="C687" i="1"/>
  <c r="C686" i="1" s="1"/>
  <c r="E686" i="1"/>
  <c r="D686" i="1"/>
  <c r="C685" i="1"/>
  <c r="C684" i="1"/>
  <c r="C683" i="1" s="1"/>
  <c r="E683" i="1"/>
  <c r="D683" i="1"/>
  <c r="C682" i="1"/>
  <c r="C681" i="1"/>
  <c r="C680" i="1"/>
  <c r="C679" i="1"/>
  <c r="E678" i="1"/>
  <c r="D678" i="1"/>
  <c r="C677" i="1"/>
  <c r="C676" i="1"/>
  <c r="C675" i="1"/>
  <c r="C674" i="1"/>
  <c r="E673" i="1"/>
  <c r="D673" i="1"/>
  <c r="C673" i="1"/>
  <c r="C672" i="1"/>
  <c r="C671" i="1"/>
  <c r="C670" i="1"/>
  <c r="C669" i="1"/>
  <c r="C668" i="1"/>
  <c r="C667" i="1"/>
  <c r="C666" i="1"/>
  <c r="C665" i="1"/>
  <c r="C664" i="1" s="1"/>
  <c r="E664" i="1"/>
  <c r="D664" i="1"/>
  <c r="C663" i="1"/>
  <c r="C662" i="1"/>
  <c r="C661" i="1"/>
  <c r="C660" i="1"/>
  <c r="C659" i="1"/>
  <c r="C658" i="1"/>
  <c r="C657" i="1" s="1"/>
  <c r="E657" i="1"/>
  <c r="D657" i="1"/>
  <c r="C656" i="1"/>
  <c r="C655" i="1"/>
  <c r="C654" i="1"/>
  <c r="C653" i="1"/>
  <c r="C652" i="1"/>
  <c r="C651" i="1" s="1"/>
  <c r="E651" i="1"/>
  <c r="D651" i="1"/>
  <c r="C650" i="1"/>
  <c r="C649" i="1"/>
  <c r="C648" i="1"/>
  <c r="C647" i="1"/>
  <c r="C646" i="1"/>
  <c r="C645" i="1"/>
  <c r="C644" i="1"/>
  <c r="E643" i="1"/>
  <c r="D643" i="1"/>
  <c r="C642" i="1"/>
  <c r="C641" i="1"/>
  <c r="C640" i="1"/>
  <c r="C639" i="1"/>
  <c r="C638" i="1"/>
  <c r="C637" i="1"/>
  <c r="C636" i="1"/>
  <c r="C635" i="1"/>
  <c r="C634" i="1"/>
  <c r="E633" i="1"/>
  <c r="D633" i="1"/>
  <c r="C632" i="1"/>
  <c r="C629" i="1" s="1"/>
  <c r="C631" i="1"/>
  <c r="C630" i="1"/>
  <c r="E629" i="1"/>
  <c r="D629" i="1"/>
  <c r="C628" i="1"/>
  <c r="C627" i="1"/>
  <c r="C626" i="1"/>
  <c r="C625" i="1"/>
  <c r="C624" i="1"/>
  <c r="C623" i="1"/>
  <c r="C622" i="1"/>
  <c r="C621" i="1"/>
  <c r="E620" i="1"/>
  <c r="D620" i="1"/>
  <c r="C619" i="1"/>
  <c r="C618" i="1" s="1"/>
  <c r="E618" i="1"/>
  <c r="D618" i="1"/>
  <c r="C617" i="1"/>
  <c r="C616" i="1"/>
  <c r="C615" i="1"/>
  <c r="C614" i="1"/>
  <c r="C613" i="1"/>
  <c r="C612" i="1"/>
  <c r="C611" i="1"/>
  <c r="C610" i="1"/>
  <c r="C609" i="1"/>
  <c r="C608" i="1"/>
  <c r="C607" i="1" s="1"/>
  <c r="E607" i="1"/>
  <c r="D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 s="1"/>
  <c r="E593" i="1"/>
  <c r="D593" i="1"/>
  <c r="E592" i="1"/>
  <c r="D592" i="1"/>
  <c r="C591" i="1"/>
  <c r="C590" i="1"/>
  <c r="C589" i="1"/>
  <c r="C588" i="1" s="1"/>
  <c r="E588" i="1"/>
  <c r="D588" i="1"/>
  <c r="C587" i="1"/>
  <c r="C586" i="1"/>
  <c r="C585" i="1"/>
  <c r="C584" i="1"/>
  <c r="C583" i="1"/>
  <c r="C582" i="1"/>
  <c r="C581" i="1"/>
  <c r="C580" i="1"/>
  <c r="C579" i="1"/>
  <c r="C578" i="1"/>
  <c r="C577" i="1" s="1"/>
  <c r="E577" i="1"/>
  <c r="D577" i="1"/>
  <c r="C576" i="1"/>
  <c r="C575" i="1"/>
  <c r="C574" i="1"/>
  <c r="C573" i="1"/>
  <c r="C572" i="1"/>
  <c r="C571" i="1"/>
  <c r="C570" i="1"/>
  <c r="C569" i="1"/>
  <c r="C568" i="1"/>
  <c r="C567" i="1"/>
  <c r="E566" i="1"/>
  <c r="D566" i="1"/>
  <c r="C565" i="1"/>
  <c r="C564" i="1"/>
  <c r="C563" i="1"/>
  <c r="C562" i="1"/>
  <c r="C561" i="1"/>
  <c r="C560" i="1"/>
  <c r="C559" i="1"/>
  <c r="E558" i="1"/>
  <c r="D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 s="1"/>
  <c r="E544" i="1"/>
  <c r="D544" i="1"/>
  <c r="D543" i="1"/>
  <c r="C542" i="1"/>
  <c r="C541" i="1"/>
  <c r="C540" i="1"/>
  <c r="C539" i="1"/>
  <c r="E538" i="1"/>
  <c r="D538" i="1"/>
  <c r="C537" i="1"/>
  <c r="C536" i="1"/>
  <c r="C535" i="1" s="1"/>
  <c r="E535" i="1"/>
  <c r="D535" i="1"/>
  <c r="C534" i="1"/>
  <c r="C533" i="1"/>
  <c r="C532" i="1"/>
  <c r="E531" i="1"/>
  <c r="D531" i="1"/>
  <c r="C531" i="1"/>
  <c r="C530" i="1"/>
  <c r="C529" i="1"/>
  <c r="C528" i="1"/>
  <c r="C527" i="1"/>
  <c r="C526" i="1"/>
  <c r="C525" i="1"/>
  <c r="E524" i="1"/>
  <c r="D524" i="1"/>
  <c r="C523" i="1"/>
  <c r="C522" i="1"/>
  <c r="C521" i="1"/>
  <c r="C520" i="1"/>
  <c r="E519" i="1"/>
  <c r="D519" i="1"/>
  <c r="C518" i="1"/>
  <c r="C517" i="1"/>
  <c r="C516" i="1"/>
  <c r="C515" i="1"/>
  <c r="E514" i="1"/>
  <c r="D514" i="1"/>
  <c r="C513" i="1"/>
  <c r="C512" i="1"/>
  <c r="C511" i="1"/>
  <c r="C510" i="1"/>
  <c r="C509" i="1"/>
  <c r="E508" i="1"/>
  <c r="D508" i="1"/>
  <c r="C507" i="1"/>
  <c r="C506" i="1"/>
  <c r="C505" i="1"/>
  <c r="C504" i="1"/>
  <c r="C503" i="1"/>
  <c r="E502" i="1"/>
  <c r="D502" i="1"/>
  <c r="C501" i="1"/>
  <c r="C500" i="1"/>
  <c r="C499" i="1"/>
  <c r="C498" i="1"/>
  <c r="C497" i="1"/>
  <c r="C496" i="1"/>
  <c r="C493" i="1" s="1"/>
  <c r="C495" i="1"/>
  <c r="C494" i="1"/>
  <c r="E493" i="1"/>
  <c r="D493" i="1"/>
  <c r="C492" i="1"/>
  <c r="C491" i="1"/>
  <c r="C490" i="1"/>
  <c r="C489" i="1"/>
  <c r="E488" i="1"/>
  <c r="D488" i="1"/>
  <c r="D487" i="1" s="1"/>
  <c r="E487" i="1"/>
  <c r="C486" i="1"/>
  <c r="E485" i="1"/>
  <c r="D485" i="1"/>
  <c r="C485" i="1"/>
  <c r="C484" i="1"/>
  <c r="C483" i="1"/>
  <c r="C482" i="1"/>
  <c r="C481" i="1"/>
  <c r="C480" i="1"/>
  <c r="C479" i="1"/>
  <c r="E478" i="1"/>
  <c r="D478" i="1"/>
  <c r="C477" i="1"/>
  <c r="C476" i="1"/>
  <c r="C475" i="1"/>
  <c r="C474" i="1"/>
  <c r="C473" i="1"/>
  <c r="E472" i="1"/>
  <c r="D472" i="1"/>
  <c r="C471" i="1"/>
  <c r="C470" i="1"/>
  <c r="C469" i="1"/>
  <c r="E468" i="1"/>
  <c r="D468" i="1"/>
  <c r="C467" i="1"/>
  <c r="C466" i="1"/>
  <c r="C465" i="1"/>
  <c r="C464" i="1" s="1"/>
  <c r="E464" i="1"/>
  <c r="D464" i="1"/>
  <c r="C463" i="1"/>
  <c r="C460" i="1" s="1"/>
  <c r="C462" i="1"/>
  <c r="C461" i="1"/>
  <c r="E460" i="1"/>
  <c r="D460" i="1"/>
  <c r="C459" i="1"/>
  <c r="C458" i="1"/>
  <c r="C457" i="1"/>
  <c r="C456" i="1"/>
  <c r="C455" i="1"/>
  <c r="E454" i="1"/>
  <c r="D454" i="1"/>
  <c r="C453" i="1"/>
  <c r="C452" i="1"/>
  <c r="C451" i="1"/>
  <c r="C450" i="1"/>
  <c r="C449" i="1"/>
  <c r="C448" i="1"/>
  <c r="E447" i="1"/>
  <c r="D447" i="1"/>
  <c r="C446" i="1"/>
  <c r="C445" i="1"/>
  <c r="C444" i="1"/>
  <c r="C443" i="1"/>
  <c r="C442" i="1"/>
  <c r="C441" i="1"/>
  <c r="C440" i="1"/>
  <c r="C439" i="1"/>
  <c r="E438" i="1"/>
  <c r="E432" i="1" s="1"/>
  <c r="D438" i="1"/>
  <c r="C437" i="1"/>
  <c r="C436" i="1"/>
  <c r="C435" i="1"/>
  <c r="C434" i="1"/>
  <c r="E433" i="1"/>
  <c r="D433" i="1"/>
  <c r="C433" i="1"/>
  <c r="C431" i="1"/>
  <c r="C430" i="1"/>
  <c r="C429" i="1" s="1"/>
  <c r="E429" i="1"/>
  <c r="D429" i="1"/>
  <c r="C428" i="1"/>
  <c r="C427" i="1"/>
  <c r="C426" i="1"/>
  <c r="C425" i="1"/>
  <c r="C424" i="1"/>
  <c r="C423" i="1"/>
  <c r="C422" i="1"/>
  <c r="C421" i="1"/>
  <c r="E420" i="1"/>
  <c r="D420" i="1"/>
  <c r="C419" i="1"/>
  <c r="C418" i="1"/>
  <c r="C417" i="1"/>
  <c r="C416" i="1"/>
  <c r="C415" i="1"/>
  <c r="C414" i="1"/>
  <c r="C413" i="1"/>
  <c r="E412" i="1"/>
  <c r="D412" i="1"/>
  <c r="C411" i="1"/>
  <c r="C410" i="1"/>
  <c r="C409" i="1"/>
  <c r="C408" i="1"/>
  <c r="C407" i="1"/>
  <c r="C406" i="1"/>
  <c r="C405" i="1"/>
  <c r="C404" i="1" s="1"/>
  <c r="E404" i="1"/>
  <c r="D404" i="1"/>
  <c r="C403" i="1"/>
  <c r="C402" i="1"/>
  <c r="C401" i="1"/>
  <c r="C400" i="1"/>
  <c r="C399" i="1"/>
  <c r="C398" i="1"/>
  <c r="C397" i="1"/>
  <c r="C396" i="1"/>
  <c r="E395" i="1"/>
  <c r="D395" i="1"/>
  <c r="C394" i="1"/>
  <c r="C393" i="1"/>
  <c r="C392" i="1"/>
  <c r="C391" i="1"/>
  <c r="C390" i="1"/>
  <c r="C389" i="1"/>
  <c r="C388" i="1"/>
  <c r="C387" i="1"/>
  <c r="E386" i="1"/>
  <c r="D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E372" i="1"/>
  <c r="D372" i="1"/>
  <c r="C371" i="1"/>
  <c r="C370" i="1"/>
  <c r="C369" i="1"/>
  <c r="C368" i="1"/>
  <c r="C367" i="1"/>
  <c r="C366" i="1"/>
  <c r="C365" i="1"/>
  <c r="C364" i="1"/>
  <c r="E363" i="1"/>
  <c r="D363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E351" i="1"/>
  <c r="D351" i="1"/>
  <c r="C350" i="1"/>
  <c r="C349" i="1"/>
  <c r="C348" i="1"/>
  <c r="C347" i="1"/>
  <c r="C346" i="1"/>
  <c r="C345" i="1"/>
  <c r="C344" i="1" s="1"/>
  <c r="E344" i="1"/>
  <c r="D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 s="1"/>
  <c r="E322" i="1"/>
  <c r="D322" i="1"/>
  <c r="C321" i="1"/>
  <c r="C320" i="1"/>
  <c r="C319" i="1"/>
  <c r="C318" i="1"/>
  <c r="C317" i="1"/>
  <c r="C316" i="1"/>
  <c r="C315" i="1"/>
  <c r="C314" i="1"/>
  <c r="C313" i="1"/>
  <c r="C312" i="1" s="1"/>
  <c r="E312" i="1"/>
  <c r="E311" i="1" s="1"/>
  <c r="D312" i="1"/>
  <c r="D311" i="1"/>
  <c r="C310" i="1"/>
  <c r="E309" i="1"/>
  <c r="D309" i="1"/>
  <c r="C309" i="1"/>
  <c r="C308" i="1"/>
  <c r="C307" i="1"/>
  <c r="C306" i="1"/>
  <c r="C305" i="1"/>
  <c r="C304" i="1"/>
  <c r="C303" i="1"/>
  <c r="C302" i="1"/>
  <c r="C301" i="1"/>
  <c r="C300" i="1"/>
  <c r="E299" i="1"/>
  <c r="D299" i="1"/>
  <c r="C299" i="1"/>
  <c r="C298" i="1"/>
  <c r="E297" i="1"/>
  <c r="D297" i="1"/>
  <c r="C297" i="1"/>
  <c r="C296" i="1"/>
  <c r="E295" i="1"/>
  <c r="D295" i="1"/>
  <c r="C295" i="1"/>
  <c r="C294" i="1"/>
  <c r="E293" i="1"/>
  <c r="E292" i="1" s="1"/>
  <c r="D293" i="1"/>
  <c r="D292" i="1" s="1"/>
  <c r="C293" i="1"/>
  <c r="C292" i="1" s="1"/>
  <c r="C291" i="1"/>
  <c r="C290" i="1" s="1"/>
  <c r="E290" i="1"/>
  <c r="D290" i="1"/>
  <c r="C289" i="1"/>
  <c r="C288" i="1"/>
  <c r="C285" i="1" s="1"/>
  <c r="C287" i="1"/>
  <c r="C286" i="1"/>
  <c r="E285" i="1"/>
  <c r="D285" i="1"/>
  <c r="C284" i="1"/>
  <c r="E283" i="1"/>
  <c r="D283" i="1"/>
  <c r="C283" i="1"/>
  <c r="C282" i="1"/>
  <c r="C281" i="1"/>
  <c r="C280" i="1"/>
  <c r="C279" i="1" s="1"/>
  <c r="E279" i="1"/>
  <c r="D279" i="1"/>
  <c r="C278" i="1"/>
  <c r="C277" i="1"/>
  <c r="C276" i="1"/>
  <c r="C275" i="1"/>
  <c r="C274" i="1"/>
  <c r="E273" i="1"/>
  <c r="D273" i="1"/>
  <c r="C272" i="1"/>
  <c r="C271" i="1"/>
  <c r="C270" i="1" s="1"/>
  <c r="E270" i="1"/>
  <c r="E259" i="1" s="1"/>
  <c r="D270" i="1"/>
  <c r="C269" i="1"/>
  <c r="C268" i="1"/>
  <c r="C267" i="1" s="1"/>
  <c r="E267" i="1"/>
  <c r="D267" i="1"/>
  <c r="C266" i="1"/>
  <c r="C265" i="1"/>
  <c r="C264" i="1"/>
  <c r="C263" i="1"/>
  <c r="C262" i="1"/>
  <c r="C261" i="1"/>
  <c r="E260" i="1"/>
  <c r="D260" i="1"/>
  <c r="D259" i="1" s="1"/>
  <c r="C260" i="1"/>
  <c r="C258" i="1"/>
  <c r="C257" i="1"/>
  <c r="C256" i="1" s="1"/>
  <c r="E256" i="1"/>
  <c r="D256" i="1"/>
  <c r="C255" i="1"/>
  <c r="C254" i="1"/>
  <c r="C253" i="1"/>
  <c r="C252" i="1"/>
  <c r="C251" i="1"/>
  <c r="C250" i="1" s="1"/>
  <c r="E250" i="1"/>
  <c r="D250" i="1"/>
  <c r="C249" i="1"/>
  <c r="C248" i="1"/>
  <c r="C247" i="1"/>
  <c r="C246" i="1"/>
  <c r="C245" i="1"/>
  <c r="C244" i="1" s="1"/>
  <c r="E244" i="1"/>
  <c r="D244" i="1"/>
  <c r="C243" i="1"/>
  <c r="C242" i="1"/>
  <c r="C241" i="1"/>
  <c r="C240" i="1"/>
  <c r="C239" i="1"/>
  <c r="C238" i="1" s="1"/>
  <c r="E238" i="1"/>
  <c r="D238" i="1"/>
  <c r="C237" i="1"/>
  <c r="C236" i="1"/>
  <c r="C235" i="1"/>
  <c r="C234" i="1"/>
  <c r="C233" i="1"/>
  <c r="C232" i="1" s="1"/>
  <c r="E232" i="1"/>
  <c r="D232" i="1"/>
  <c r="C231" i="1"/>
  <c r="C230" i="1"/>
  <c r="C229" i="1"/>
  <c r="C228" i="1"/>
  <c r="C227" i="1"/>
  <c r="E226" i="1"/>
  <c r="D226" i="1"/>
  <c r="C225" i="1"/>
  <c r="C224" i="1"/>
  <c r="C223" i="1"/>
  <c r="C222" i="1"/>
  <c r="C221" i="1"/>
  <c r="C220" i="1"/>
  <c r="E219" i="1"/>
  <c r="D219" i="1"/>
  <c r="C218" i="1"/>
  <c r="C217" i="1"/>
  <c r="C216" i="1"/>
  <c r="C215" i="1"/>
  <c r="C214" i="1"/>
  <c r="C213" i="1"/>
  <c r="C212" i="1"/>
  <c r="C211" i="1" s="1"/>
  <c r="E211" i="1"/>
  <c r="D211" i="1"/>
  <c r="C210" i="1"/>
  <c r="C209" i="1"/>
  <c r="C208" i="1"/>
  <c r="C207" i="1"/>
  <c r="C206" i="1"/>
  <c r="C205" i="1"/>
  <c r="E204" i="1"/>
  <c r="D204" i="1"/>
  <c r="C204" i="1"/>
  <c r="C203" i="1"/>
  <c r="C202" i="1"/>
  <c r="C201" i="1"/>
  <c r="C200" i="1"/>
  <c r="C199" i="1"/>
  <c r="E198" i="1"/>
  <c r="D198" i="1"/>
  <c r="C198" i="1"/>
  <c r="C197" i="1"/>
  <c r="C196" i="1"/>
  <c r="C195" i="1"/>
  <c r="C194" i="1"/>
  <c r="C193" i="1"/>
  <c r="C192" i="1"/>
  <c r="C191" i="1"/>
  <c r="C190" i="1"/>
  <c r="C189" i="1" s="1"/>
  <c r="E189" i="1"/>
  <c r="D189" i="1"/>
  <c r="C188" i="1"/>
  <c r="C187" i="1"/>
  <c r="C186" i="1"/>
  <c r="C185" i="1"/>
  <c r="C184" i="1"/>
  <c r="C183" i="1"/>
  <c r="E182" i="1"/>
  <c r="D182" i="1"/>
  <c r="C181" i="1"/>
  <c r="C180" i="1"/>
  <c r="C179" i="1"/>
  <c r="C178" i="1"/>
  <c r="C177" i="1"/>
  <c r="C175" i="1" s="1"/>
  <c r="C176" i="1"/>
  <c r="E175" i="1"/>
  <c r="D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 s="1"/>
  <c r="E162" i="1"/>
  <c r="D162" i="1"/>
  <c r="C161" i="1"/>
  <c r="C160" i="1"/>
  <c r="C159" i="1"/>
  <c r="C158" i="1"/>
  <c r="C157" i="1"/>
  <c r="C156" i="1"/>
  <c r="C155" i="1"/>
  <c r="C154" i="1"/>
  <c r="C153" i="1"/>
  <c r="C152" i="1" s="1"/>
  <c r="E152" i="1"/>
  <c r="D152" i="1"/>
  <c r="C151" i="1"/>
  <c r="C150" i="1"/>
  <c r="C149" i="1"/>
  <c r="C148" i="1"/>
  <c r="C147" i="1"/>
  <c r="C146" i="1"/>
  <c r="C145" i="1"/>
  <c r="C144" i="1"/>
  <c r="C143" i="1"/>
  <c r="C142" i="1"/>
  <c r="C141" i="1"/>
  <c r="E140" i="1"/>
  <c r="D140" i="1"/>
  <c r="C139" i="1"/>
  <c r="C138" i="1"/>
  <c r="C137" i="1"/>
  <c r="C136" i="1"/>
  <c r="C135" i="1"/>
  <c r="C134" i="1"/>
  <c r="C133" i="1"/>
  <c r="C132" i="1"/>
  <c r="C131" i="1"/>
  <c r="C130" i="1"/>
  <c r="E129" i="1"/>
  <c r="D129" i="1"/>
  <c r="C128" i="1"/>
  <c r="C127" i="1"/>
  <c r="C126" i="1"/>
  <c r="C125" i="1"/>
  <c r="C124" i="1"/>
  <c r="C123" i="1"/>
  <c r="C122" i="1"/>
  <c r="C121" i="1"/>
  <c r="C120" i="1" s="1"/>
  <c r="E120" i="1"/>
  <c r="D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5" i="1" s="1"/>
  <c r="C106" i="1"/>
  <c r="E105" i="1"/>
  <c r="D105" i="1"/>
  <c r="C104" i="1"/>
  <c r="C103" i="1"/>
  <c r="C102" i="1"/>
  <c r="C101" i="1"/>
  <c r="C100" i="1"/>
  <c r="C99" i="1"/>
  <c r="C98" i="1"/>
  <c r="C97" i="1"/>
  <c r="C96" i="1"/>
  <c r="E95" i="1"/>
  <c r="D95" i="1"/>
  <c r="C95" i="1"/>
  <c r="C94" i="1"/>
  <c r="C93" i="1"/>
  <c r="C92" i="1"/>
  <c r="C91" i="1"/>
  <c r="C90" i="1"/>
  <c r="C89" i="1"/>
  <c r="C88" i="1"/>
  <c r="C87" i="1"/>
  <c r="C86" i="1" s="1"/>
  <c r="E86" i="1"/>
  <c r="D86" i="1"/>
  <c r="C85" i="1"/>
  <c r="C84" i="1"/>
  <c r="C83" i="1"/>
  <c r="C82" i="1"/>
  <c r="C81" i="1"/>
  <c r="C80" i="1"/>
  <c r="C79" i="1"/>
  <c r="C78" i="1"/>
  <c r="C77" i="1"/>
  <c r="C76" i="1"/>
  <c r="C75" i="1"/>
  <c r="E74" i="1"/>
  <c r="D74" i="1"/>
  <c r="C74" i="1"/>
  <c r="C73" i="1"/>
  <c r="C72" i="1"/>
  <c r="C71" i="1"/>
  <c r="C70" i="1"/>
  <c r="C69" i="1"/>
  <c r="C68" i="1"/>
  <c r="C67" i="1"/>
  <c r="C66" i="1"/>
  <c r="C63" i="1" s="1"/>
  <c r="C65" i="1"/>
  <c r="C64" i="1"/>
  <c r="E63" i="1"/>
  <c r="D63" i="1"/>
  <c r="C62" i="1"/>
  <c r="C61" i="1"/>
  <c r="C60" i="1"/>
  <c r="C59" i="1"/>
  <c r="C58" i="1"/>
  <c r="C57" i="1"/>
  <c r="C56" i="1"/>
  <c r="C55" i="1"/>
  <c r="C54" i="1"/>
  <c r="C53" i="1"/>
  <c r="E52" i="1"/>
  <c r="D52" i="1"/>
  <c r="C51" i="1"/>
  <c r="C50" i="1"/>
  <c r="C49" i="1"/>
  <c r="C48" i="1"/>
  <c r="C47" i="1"/>
  <c r="C46" i="1"/>
  <c r="C45" i="1"/>
  <c r="C44" i="1"/>
  <c r="C43" i="1"/>
  <c r="C42" i="1"/>
  <c r="C41" i="1"/>
  <c r="C40" i="1" s="1"/>
  <c r="E40" i="1"/>
  <c r="D40" i="1"/>
  <c r="D6" i="1" s="1"/>
  <c r="C39" i="1"/>
  <c r="C38" i="1"/>
  <c r="C37" i="1"/>
  <c r="C36" i="1"/>
  <c r="C35" i="1"/>
  <c r="C34" i="1"/>
  <c r="C33" i="1"/>
  <c r="C32" i="1"/>
  <c r="C31" i="1"/>
  <c r="C30" i="1"/>
  <c r="C28" i="1" s="1"/>
  <c r="C29" i="1"/>
  <c r="E28" i="1"/>
  <c r="D28" i="1"/>
  <c r="C27" i="1"/>
  <c r="C26" i="1"/>
  <c r="C25" i="1"/>
  <c r="C24" i="1"/>
  <c r="C23" i="1"/>
  <c r="C22" i="1"/>
  <c r="C21" i="1"/>
  <c r="C20" i="1"/>
  <c r="C19" i="1" s="1"/>
  <c r="E19" i="1"/>
  <c r="E6" i="1" s="1"/>
  <c r="D19" i="1"/>
  <c r="C18" i="1"/>
  <c r="C17" i="1"/>
  <c r="C16" i="1"/>
  <c r="C15" i="1"/>
  <c r="C14" i="1"/>
  <c r="C13" i="1"/>
  <c r="C12" i="1"/>
  <c r="C11" i="1"/>
  <c r="C10" i="1"/>
  <c r="C9" i="1"/>
  <c r="C8" i="1"/>
  <c r="E7" i="1"/>
  <c r="D7" i="1"/>
  <c r="G6" i="1"/>
  <c r="G5" i="1" s="1"/>
  <c r="F6" i="1"/>
  <c r="F5" i="1"/>
  <c r="C7" i="1" l="1"/>
  <c r="C372" i="1"/>
  <c r="C412" i="1"/>
  <c r="C447" i="1"/>
  <c r="C454" i="1"/>
  <c r="C468" i="1"/>
  <c r="C519" i="1"/>
  <c r="E543" i="1"/>
  <c r="E5" i="1" s="1"/>
  <c r="C558" i="1"/>
  <c r="C620" i="1"/>
  <c r="C633" i="1"/>
  <c r="C678" i="1"/>
  <c r="E709" i="1"/>
  <c r="C822" i="1"/>
  <c r="C825" i="1"/>
  <c r="C842" i="1"/>
  <c r="C1109" i="1"/>
  <c r="C1146" i="1"/>
  <c r="C1177" i="1"/>
  <c r="C1357" i="1"/>
  <c r="C543" i="1"/>
  <c r="C219" i="1"/>
  <c r="C273" i="1"/>
  <c r="C259" i="1" s="1"/>
  <c r="C351" i="1"/>
  <c r="C395" i="1"/>
  <c r="D432" i="1"/>
  <c r="C438" i="1"/>
  <c r="C432" i="1" s="1"/>
  <c r="C478" i="1"/>
  <c r="C488" i="1"/>
  <c r="C508" i="1"/>
  <c r="C538" i="1"/>
  <c r="C698" i="1"/>
  <c r="C732" i="1"/>
  <c r="C772" i="1"/>
  <c r="C832" i="1"/>
  <c r="C859" i="1"/>
  <c r="C1062" i="1"/>
  <c r="C1013" i="1" s="1"/>
  <c r="C1069" i="1"/>
  <c r="C1164" i="1"/>
  <c r="C1198" i="1"/>
  <c r="C1240" i="1"/>
  <c r="C1219" i="1" s="1"/>
  <c r="C1298" i="1"/>
  <c r="C1317" i="1"/>
  <c r="C1316" i="1" s="1"/>
  <c r="C1372" i="1"/>
  <c r="C182" i="1"/>
  <c r="C226" i="1"/>
  <c r="C52" i="1"/>
  <c r="C129" i="1"/>
  <c r="C140" i="1"/>
  <c r="C386" i="1"/>
  <c r="C420" i="1"/>
  <c r="C472" i="1"/>
  <c r="C502" i="1"/>
  <c r="C514" i="1"/>
  <c r="C524" i="1"/>
  <c r="C566" i="1"/>
  <c r="C643" i="1"/>
  <c r="C592" i="1" s="1"/>
  <c r="C692" i="1"/>
  <c r="C728" i="1"/>
  <c r="C709" i="1" s="1"/>
  <c r="C747" i="1"/>
  <c r="C766" i="1"/>
  <c r="C782" i="1"/>
  <c r="C1010" i="1"/>
  <c r="C883" i="1" s="1"/>
  <c r="C1078" i="1"/>
  <c r="D1153" i="1"/>
  <c r="C1154" i="1"/>
  <c r="C1188" i="1"/>
  <c r="C1220" i="1"/>
  <c r="E1316" i="1"/>
  <c r="C6" i="1"/>
  <c r="C1180" i="1"/>
  <c r="C781" i="1"/>
  <c r="C1153" i="1"/>
  <c r="C1077" i="1" l="1"/>
  <c r="C487" i="1"/>
  <c r="C311" i="1"/>
  <c r="C5" i="1" s="1"/>
  <c r="D5" i="1"/>
</calcChain>
</file>

<file path=xl/sharedStrings.xml><?xml version="1.0" encoding="utf-8"?>
<sst xmlns="http://schemas.openxmlformats.org/spreadsheetml/2006/main" count="2769" uniqueCount="2471">
  <si>
    <t>单位：万元</t>
  </si>
  <si>
    <t>科目编码</t>
  </si>
  <si>
    <t>科目名称</t>
  </si>
  <si>
    <t>决算数</t>
  </si>
  <si>
    <t>一般公共预算支出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</si>
  <si>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</si>
  <si>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</si>
  <si>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</si>
  <si>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</si>
  <si>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</si>
  <si>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</si>
  <si>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</si>
  <si>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</si>
  <si>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</si>
  <si>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</si>
  <si>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</si>
  <si>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</si>
  <si>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</si>
  <si>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</si>
  <si>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</si>
  <si>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</si>
  <si>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</si>
  <si>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</si>
  <si>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</si>
  <si>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</si>
  <si>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</si>
  <si>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</si>
  <si>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</si>
  <si>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</si>
  <si>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</si>
  <si>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</si>
  <si>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</si>
  <si>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</si>
  <si>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</si>
  <si>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</si>
  <si>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</si>
  <si>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</si>
  <si>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应对气候变化管理事务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</si>
  <si>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</si>
  <si>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</si>
  <si>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</si>
  <si>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</si>
  <si>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</si>
  <si>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</si>
  <si>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</si>
  <si>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</si>
  <si>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</si>
  <si>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</si>
  <si>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</si>
  <si>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</si>
  <si>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</si>
  <si>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</si>
  <si>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</si>
  <si>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</si>
  <si>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税务办案</t>
  </si>
  <si>
    <t xml:space="preserve">    税务登记证及发票管理</t>
  </si>
  <si>
    <t xml:space="preserve">    代扣代收代征税款手续费</t>
  </si>
  <si>
    <t xml:space="preserve">    税务宣传</t>
  </si>
  <si>
    <t xml:space="preserve">    协税护税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</si>
  <si>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</si>
  <si>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</si>
  <si>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</si>
  <si>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</si>
  <si>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</si>
  <si>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</si>
  <si>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</si>
  <si>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</si>
  <si>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</si>
  <si>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</si>
  <si>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人力资源事务</t>
  </si>
  <si>
    <t xml:space="preserve">    政府特殊津贴</t>
  </si>
  <si>
    <t xml:space="preserve">    资助留学回国人员</t>
  </si>
  <si>
    <t xml:space="preserve">    军队转业干部安置</t>
  </si>
  <si>
    <t xml:space="preserve">    博士后日常经费</t>
  </si>
  <si>
    <t xml:space="preserve">    引进人才费用</t>
  </si>
  <si>
    <t xml:space="preserve">    公务员考核</t>
  </si>
  <si>
    <t xml:space="preserve">    公务员履职能力提升</t>
  </si>
  <si>
    <t xml:space="preserve">    公务员招考</t>
  </si>
  <si>
    <t xml:space="preserve">    公务员综合管理</t>
  </si>
  <si>
    <t xml:space="preserve">    其他人力资源事务支出</t>
  </si>
  <si>
    <t xml:space="preserve">  纪检监察事务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</si>
  <si>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</si>
  <si>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</si>
  <si>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</si>
  <si>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</si>
  <si>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</si>
  <si>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</si>
  <si>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</si>
  <si>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</si>
  <si>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</si>
  <si>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</si>
  <si>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</si>
  <si>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</si>
  <si>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</si>
  <si>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</si>
  <si>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</si>
  <si>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</si>
  <si>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</si>
  <si>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</si>
  <si>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</si>
  <si>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工商行政管理事务</t>
  </si>
  <si>
    <t xml:space="preserve">    工商行政管理专项</t>
  </si>
  <si>
    <t xml:space="preserve">    执法办案专项</t>
  </si>
  <si>
    <t xml:space="preserve">    消费者权益保护</t>
  </si>
  <si>
    <t xml:space="preserve">    其他工商行政管理事务支出</t>
  </si>
  <si>
    <t xml:space="preserve">  质量技术监督与检验检疫事务</t>
  </si>
  <si>
    <t xml:space="preserve">    出入境检验检疫行政执法和业务管理</t>
  </si>
  <si>
    <t xml:space="preserve">    出入境检验检疫技术支持</t>
  </si>
  <si>
    <t xml:space="preserve">    质量技术监督行政执法及业务管理</t>
  </si>
  <si>
    <t xml:space="preserve">    质量技术监督技术支持</t>
  </si>
  <si>
    <t xml:space="preserve">    认证认可监督管理</t>
  </si>
  <si>
    <t xml:space="preserve">    标准化管理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</si>
  <si>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</si>
  <si>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</si>
  <si>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</si>
  <si>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  其他民族事务支出</t>
  </si>
  <si>
    <t xml:space="preserve">  宗教事务</t>
  </si>
  <si>
    <t xml:space="preserve">    宗教工作专项</t>
  </si>
  <si>
    <t xml:space="preserve">    其他宗教事务支出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</si>
  <si>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</si>
  <si>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</si>
  <si>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</si>
  <si>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</si>
  <si>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</si>
  <si>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</si>
  <si>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</si>
  <si>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</si>
  <si>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</si>
  <si>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</si>
  <si>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</si>
  <si>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厂务公开</t>
  </si>
  <si>
    <t xml:space="preserve">    工会疗养休养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</si>
  <si>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</si>
  <si>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</si>
  <si>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</si>
  <si>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</si>
  <si>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</si>
  <si>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</si>
  <si>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</si>
  <si>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</si>
  <si>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</si>
  <si>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</si>
  <si>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</si>
  <si>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</si>
  <si>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</si>
  <si>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</si>
  <si>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</si>
  <si>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</si>
  <si>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</si>
  <si>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</si>
  <si>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</si>
  <si>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</si>
  <si>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</si>
  <si>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</si>
  <si>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</si>
  <si>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</si>
  <si>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</si>
  <si>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</si>
  <si>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</si>
  <si>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</si>
  <si>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</si>
  <si>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</si>
  <si>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</si>
  <si>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</si>
  <si>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</si>
  <si>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</si>
  <si>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</si>
  <si>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</si>
  <si>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</si>
  <si>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</si>
  <si>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</si>
  <si>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</si>
  <si>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</si>
  <si>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</si>
  <si>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</si>
  <si>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</si>
  <si>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</si>
  <si>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>国防支出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</si>
  <si>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</si>
  <si>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</si>
  <si>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</si>
  <si>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</si>
  <si>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</si>
  <si>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</si>
  <si>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</si>
  <si>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</si>
  <si>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</si>
  <si>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</si>
  <si>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</si>
  <si>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</si>
  <si>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</si>
  <si>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</si>
  <si>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</si>
  <si>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</si>
  <si>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</si>
  <si>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</si>
  <si>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</si>
  <si>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</t>
  </si>
  <si>
    <t xml:space="preserve">    内卫</t>
  </si>
  <si>
    <t xml:space="preserve">    边防</t>
  </si>
  <si>
    <t xml:space="preserve">    消防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</si>
  <si>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</si>
  <si>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</si>
  <si>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</si>
  <si>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</si>
  <si>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</si>
  <si>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其他武装警察支出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</si>
  <si>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</si>
  <si>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</si>
  <si>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</si>
  <si>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</si>
  <si>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经济犯罪侦查</t>
  </si>
  <si>
    <t xml:space="preserve">    出入境管理</t>
  </si>
  <si>
    <t xml:space="preserve">    行动技术管理</t>
  </si>
  <si>
    <t xml:space="preserve">    防范和处理邪教犯罪</t>
  </si>
  <si>
    <t xml:space="preserve">    禁毒管理</t>
  </si>
  <si>
    <t xml:space="preserve">    道路交通管理</t>
  </si>
  <si>
    <t xml:space="preserve">    网络侦控管理</t>
  </si>
  <si>
    <t xml:space="preserve">    反恐怖</t>
  </si>
  <si>
    <t xml:space="preserve">    居民身份证管理</t>
  </si>
  <si>
    <t xml:space="preserve">    网络运行及维护</t>
  </si>
  <si>
    <t xml:space="preserve">    拘押收教场所管理</t>
  </si>
  <si>
    <t xml:space="preserve">    警犬繁育及训养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</si>
  <si>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</si>
  <si>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</si>
  <si>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</si>
  <si>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</si>
  <si>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</si>
  <si>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</si>
  <si>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</si>
  <si>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</si>
  <si>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</si>
  <si>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</si>
  <si>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</si>
  <si>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</si>
  <si>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</si>
  <si>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</si>
  <si>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</si>
  <si>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</si>
  <si>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</si>
  <si>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</si>
  <si>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</si>
  <si>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</si>
  <si>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</si>
  <si>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</si>
  <si>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司法统一考试</t>
  </si>
  <si>
    <t xml:space="preserve">    仲裁</t>
  </si>
  <si>
    <t xml:space="preserve">    社区矫正</t>
  </si>
  <si>
    <t xml:space="preserve">    司法鉴定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</si>
  <si>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</si>
  <si>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</si>
  <si>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</si>
  <si>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</si>
  <si>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</si>
  <si>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</si>
  <si>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</si>
  <si>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</si>
  <si>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</si>
  <si>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</si>
  <si>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</si>
  <si>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</si>
  <si>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</si>
  <si>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</si>
  <si>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</si>
  <si>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</si>
  <si>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</si>
  <si>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</si>
  <si>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</si>
  <si>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其他缉私警察支出</t>
  </si>
  <si>
    <t xml:space="preserve">  海警</t>
  </si>
  <si>
    <t xml:space="preserve">    公安现役基本支出</t>
  </si>
  <si>
    <t xml:space="preserve">    一般管理事务</t>
  </si>
  <si>
    <t xml:space="preserve">    维权执法业务</t>
  </si>
  <si>
    <t xml:space="preserve">    装备建设和运行维护</t>
  </si>
  <si>
    <t xml:space="preserve">    信息化建设及运行维护</t>
  </si>
  <si>
    <t xml:space="preserve">    基础设施建设及维护</t>
  </si>
  <si>
    <t xml:space="preserve">    其他海警支出</t>
  </si>
  <si>
    <t xml:space="preserve">  其他公共安全支出(款)</t>
  </si>
  <si>
    <t xml:space="preserve">    其他公共安全支出(项)</t>
  </si>
  <si>
    <t xml:space="preserve">    其他消防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</si>
  <si>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</si>
  <si>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</si>
  <si>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</si>
  <si>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</si>
  <si>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</si>
  <si>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</si>
  <si>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</si>
  <si>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</si>
  <si>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</si>
  <si>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</si>
  <si>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化解普通高中债务支出</t>
  </si>
  <si>
    <t xml:space="preserve">    其他普通教育支出</t>
  </si>
  <si>
    <t xml:space="preserve">  职业教育</t>
  </si>
  <si>
    <t xml:space="preserve">    初等职业教育</t>
  </si>
  <si>
    <t xml:space="preserve">    中专教育</t>
  </si>
  <si>
    <t xml:space="preserve">    技校教育</t>
  </si>
  <si>
    <t xml:space="preserve">    职业高中教育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</si>
  <si>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</si>
  <si>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</si>
  <si>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</si>
  <si>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</si>
  <si>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</si>
  <si>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</si>
  <si>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</si>
  <si>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</si>
  <si>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</si>
  <si>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</si>
  <si>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</si>
  <si>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</si>
  <si>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</si>
  <si>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</si>
  <si>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</si>
  <si>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</si>
  <si>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</si>
  <si>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</si>
  <si>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</si>
  <si>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</si>
  <si>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</si>
  <si>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</si>
  <si>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</si>
  <si>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</si>
  <si>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</si>
  <si>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</si>
  <si>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</si>
  <si>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</si>
  <si>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</si>
  <si>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</si>
  <si>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</si>
  <si>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</si>
  <si>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</si>
  <si>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</si>
  <si>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</si>
  <si>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</si>
  <si>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</si>
  <si>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</si>
  <si>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</si>
  <si>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</si>
  <si>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</si>
  <si>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</si>
  <si>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</si>
  <si>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</si>
  <si>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</si>
  <si>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</si>
  <si>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</si>
  <si>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</si>
  <si>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</si>
  <si>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</si>
  <si>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</si>
  <si>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</si>
  <si>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</si>
  <si>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</si>
  <si>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</si>
  <si>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</si>
  <si>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</si>
  <si>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</si>
  <si>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</si>
  <si>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</si>
  <si>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</si>
  <si>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</si>
  <si>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</si>
  <si>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</si>
  <si>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</si>
  <si>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</si>
  <si>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</si>
  <si>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</si>
  <si>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</si>
  <si>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</si>
  <si>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</si>
  <si>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</si>
  <si>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</si>
  <si>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</si>
  <si>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</si>
  <si>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</si>
  <si>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</si>
  <si>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</si>
  <si>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</si>
  <si>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</si>
  <si>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</si>
  <si>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</si>
  <si>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</si>
  <si>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</si>
  <si>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文化体育与传媒支出</t>
  </si>
  <si>
    <t xml:space="preserve">  文化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</si>
  <si>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</si>
  <si>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</si>
  <si>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</si>
  <si>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</si>
  <si>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</si>
  <si>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</si>
  <si>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文化交流与合作</t>
  </si>
  <si>
    <t xml:space="preserve">    文化创作与保护</t>
  </si>
  <si>
    <t xml:space="preserve">    文化市场管理</t>
  </si>
  <si>
    <t xml:space="preserve">    其他文化支出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</si>
  <si>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</si>
  <si>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</si>
  <si>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</si>
  <si>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</si>
  <si>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</si>
  <si>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</si>
  <si>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</si>
  <si>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</si>
  <si>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</si>
  <si>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</si>
  <si>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</si>
  <si>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</si>
  <si>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</si>
  <si>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新闻出版广播影视</t>
  </si>
  <si>
    <t xml:space="preserve">    广播</t>
  </si>
  <si>
    <t xml:space="preserve">    电视</t>
  </si>
  <si>
    <t xml:space="preserve">    电影</t>
  </si>
  <si>
    <t xml:space="preserve">    新闻通讯</t>
  </si>
  <si>
    <t xml:space="preserve">    出版发行</t>
  </si>
  <si>
    <t xml:space="preserve">    版权管理</t>
  </si>
  <si>
    <t xml:space="preserve">    其他新闻出版广播影视支出</t>
  </si>
  <si>
    <t xml:space="preserve">  其他文化体育与传媒支出(款)</t>
  </si>
  <si>
    <t xml:space="preserve">    宣传文化发展专项支出</t>
  </si>
  <si>
    <t xml:space="preserve">    文化产业发展专项支出</t>
  </si>
  <si>
    <t xml:space="preserve">    其他文化体育与传媒支出(项)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</si>
  <si>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</si>
  <si>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</si>
  <si>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</si>
  <si>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</si>
  <si>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</si>
  <si>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</si>
  <si>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</si>
  <si>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</si>
  <si>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</si>
  <si>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</si>
  <si>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</si>
  <si>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</si>
  <si>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</si>
  <si>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</si>
  <si>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</si>
  <si>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</si>
  <si>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</si>
  <si>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部队供应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</si>
  <si>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</si>
  <si>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</si>
  <si>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</si>
  <si>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</si>
  <si>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</si>
  <si>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</si>
  <si>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</si>
  <si>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</si>
  <si>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</si>
  <si>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</si>
  <si>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</si>
  <si>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</si>
  <si>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</si>
  <si>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</si>
  <si>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</si>
  <si>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</si>
  <si>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</si>
  <si>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</si>
  <si>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</si>
  <si>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</si>
  <si>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</si>
  <si>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</si>
  <si>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</si>
  <si>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</si>
  <si>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</si>
  <si>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</si>
  <si>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</si>
  <si>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</si>
  <si>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</si>
  <si>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</si>
  <si>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</si>
  <si>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</si>
  <si>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</si>
  <si>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</si>
  <si>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</si>
  <si>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</si>
  <si>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</si>
  <si>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</si>
  <si>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</si>
  <si>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</si>
  <si>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</si>
  <si>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</si>
  <si>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</si>
  <si>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假肢矫形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</si>
  <si>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</si>
  <si>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</si>
  <si>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</si>
  <si>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</si>
  <si>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</si>
  <si>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</si>
  <si>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</si>
  <si>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残疾人生活和护理补贴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</si>
  <si>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</si>
  <si>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</si>
  <si>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</si>
  <si>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</si>
  <si>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</si>
  <si>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</si>
  <si>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</si>
  <si>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</si>
  <si>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</si>
  <si>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</si>
  <si>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</si>
  <si>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</si>
  <si>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</si>
  <si>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</si>
  <si>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</si>
  <si>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</si>
  <si>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</si>
  <si>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</si>
  <si>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</si>
  <si>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</si>
  <si>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</si>
  <si>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</si>
  <si>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</si>
  <si>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</si>
  <si>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</si>
  <si>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</si>
  <si>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</si>
  <si>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</si>
  <si>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</si>
  <si>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</si>
  <si>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财政对生育保险基金的补助</t>
  </si>
  <si>
    <t xml:space="preserve">    其他财政对社会保险基金的补助</t>
  </si>
  <si>
    <t xml:space="preserve">  其他社会保障和就业支出(款)</t>
  </si>
  <si>
    <t xml:space="preserve">    其他社会保障和就业支出(项)</t>
  </si>
  <si>
    <t>医疗卫生与计划生育支出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</si>
  <si>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</si>
  <si>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</si>
  <si>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</si>
  <si>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</si>
  <si>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</si>
  <si>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</si>
  <si>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</si>
  <si>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</si>
  <si>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</si>
  <si>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</si>
  <si>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</si>
  <si>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</si>
  <si>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</si>
  <si>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</si>
  <si>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</si>
  <si>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</si>
  <si>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</si>
  <si>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</si>
  <si>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</si>
  <si>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</si>
  <si>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</si>
  <si>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</si>
  <si>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</si>
  <si>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</si>
  <si>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</si>
  <si>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</si>
  <si>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</si>
  <si>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</si>
  <si>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</si>
  <si>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</si>
  <si>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</si>
  <si>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</si>
  <si>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</si>
  <si>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</si>
  <si>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</si>
  <si>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</si>
  <si>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</si>
  <si>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</si>
  <si>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</si>
  <si>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</si>
  <si>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化妆品事务</t>
  </si>
  <si>
    <t xml:space="preserve">    医疗器械事务</t>
  </si>
  <si>
    <t xml:space="preserve">    食品安全事务</t>
  </si>
  <si>
    <t xml:space="preserve">    其他食品和药品监督管理事务支出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</si>
  <si>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</si>
  <si>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</si>
  <si>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</si>
  <si>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</si>
  <si>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</si>
  <si>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</si>
  <si>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</si>
  <si>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</si>
  <si>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财政对新型农村合作医疗基金的补助</t>
  </si>
  <si>
    <t xml:space="preserve">    财政对城镇居民基本医疗保险基金的补助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</si>
  <si>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</si>
  <si>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</si>
  <si>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</si>
  <si>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</si>
  <si>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</si>
  <si>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</si>
  <si>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</si>
  <si>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</si>
  <si>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其他医疗卫生与计划生育支出(款)</t>
  </si>
  <si>
    <t xml:space="preserve">    其他医疗卫生与计划生育支出(项)</t>
  </si>
  <si>
    <t>节能环保支出</t>
  </si>
  <si>
    <t xml:space="preserve">  环境保护管理事务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</si>
  <si>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</si>
  <si>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</si>
  <si>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</si>
  <si>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</si>
  <si>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</si>
  <si>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</si>
  <si>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</si>
  <si>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</si>
  <si>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</si>
  <si>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</si>
  <si>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</si>
  <si>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</si>
  <si>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</si>
  <si>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</si>
  <si>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</si>
  <si>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</si>
  <si>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</si>
  <si>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</si>
  <si>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</si>
  <si>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</si>
  <si>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</si>
  <si>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</si>
  <si>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</si>
  <si>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</si>
  <si>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</si>
  <si>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</si>
  <si>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</si>
  <si>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</si>
  <si>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</si>
  <si>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其他天然林保护支出</t>
  </si>
  <si>
    <t xml:space="preserve">  退耕还林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</si>
  <si>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</si>
  <si>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</si>
  <si>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</si>
  <si>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</si>
  <si>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</si>
  <si>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</si>
  <si>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</si>
  <si>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</si>
  <si>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</si>
  <si>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</si>
  <si>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</si>
  <si>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</si>
  <si>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</si>
  <si>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</si>
  <si>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</si>
  <si>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</si>
  <si>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环境监测与信息</t>
  </si>
  <si>
    <t xml:space="preserve">    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</si>
  <si>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</si>
  <si>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</si>
  <si>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</si>
  <si>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</si>
  <si>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</si>
  <si>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</si>
  <si>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</si>
  <si>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</si>
  <si>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</si>
  <si>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</si>
  <si>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</si>
  <si>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</si>
  <si>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</si>
  <si>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</si>
  <si>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</si>
  <si>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</si>
  <si>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</si>
  <si>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</si>
  <si>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</si>
  <si>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</si>
  <si>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</si>
  <si>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</si>
  <si>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</si>
  <si>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</si>
  <si>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</si>
  <si>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</si>
  <si>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</si>
  <si>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</si>
  <si>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</si>
  <si>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</si>
  <si>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</si>
  <si>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</si>
  <si>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</si>
  <si>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</si>
  <si>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</si>
  <si>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</si>
  <si>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</si>
  <si>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</si>
  <si>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</si>
  <si>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</si>
  <si>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</si>
  <si>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</si>
  <si>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</si>
  <si>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</si>
  <si>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</si>
  <si>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</si>
  <si>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</si>
  <si>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</si>
  <si>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农业行业业务管理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</si>
  <si>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</si>
  <si>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</si>
  <si>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</si>
  <si>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</si>
  <si>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</si>
  <si>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</si>
  <si>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</si>
  <si>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</si>
  <si>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</si>
  <si>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</si>
  <si>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</si>
  <si>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</si>
  <si>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</si>
  <si>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</si>
  <si>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</si>
  <si>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</si>
  <si>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</si>
  <si>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</si>
  <si>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</si>
  <si>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</si>
  <si>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</si>
  <si>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</si>
  <si>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</si>
  <si>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林业执法与监督</t>
  </si>
  <si>
    <t xml:space="preserve">    林业检疫检测</t>
  </si>
  <si>
    <t xml:space="preserve">    防沙治沙</t>
  </si>
  <si>
    <t xml:space="preserve">    林业质量安全</t>
  </si>
  <si>
    <t xml:space="preserve">    林业工程与项目管理</t>
  </si>
  <si>
    <t xml:space="preserve">    林业对外合作与交流</t>
  </si>
  <si>
    <t xml:space="preserve">    林业产业化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</si>
  <si>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</si>
  <si>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</si>
  <si>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</si>
  <si>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</si>
  <si>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</si>
  <si>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成品油价格改革对林业的补贴</t>
  </si>
  <si>
    <t xml:space="preserve">    林业防灾减灾</t>
  </si>
  <si>
    <t xml:space="preserve">    其他林业支出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</si>
  <si>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</si>
  <si>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</si>
  <si>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</si>
  <si>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</si>
  <si>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</si>
  <si>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</si>
  <si>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</si>
  <si>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</si>
  <si>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</si>
  <si>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</si>
  <si>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</si>
  <si>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</si>
  <si>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</si>
  <si>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农田水利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</si>
  <si>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</si>
  <si>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</si>
  <si>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</si>
  <si>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</si>
  <si>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</si>
  <si>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砂石资源费支出</t>
  </si>
  <si>
    <t xml:space="preserve">    水利建设移民支出</t>
  </si>
  <si>
    <t xml:space="preserve">    农村人畜饮水</t>
  </si>
  <si>
    <t xml:space="preserve">    其他水利支出</t>
  </si>
  <si>
    <t xml:space="preserve">  南水北调</t>
  </si>
  <si>
    <t xml:space="preserve">    南水北调工程建设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</si>
  <si>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</si>
  <si>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</si>
  <si>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</si>
  <si>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</si>
  <si>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</si>
  <si>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</si>
  <si>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</si>
  <si>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</si>
  <si>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</si>
  <si>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</si>
  <si>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</si>
  <si>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</si>
  <si>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</si>
  <si>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</si>
  <si>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农业综合开发</t>
  </si>
  <si>
    <t xml:space="preserve">    土地治理</t>
  </si>
  <si>
    <t xml:space="preserve">    产业化发展</t>
  </si>
  <si>
    <t xml:space="preserve">    创新示范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</si>
  <si>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</si>
  <si>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</si>
  <si>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</si>
  <si>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</si>
  <si>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</si>
  <si>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</si>
  <si>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</si>
  <si>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</si>
  <si>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</si>
  <si>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</si>
  <si>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</si>
  <si>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</si>
  <si>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创业担保贷款贴息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</si>
  <si>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</si>
  <si>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</si>
  <si>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</si>
  <si>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</si>
  <si>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大豆目标价格补贴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</si>
  <si>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</si>
  <si>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</si>
  <si>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</si>
  <si>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</si>
  <si>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</si>
  <si>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</si>
  <si>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</si>
  <si>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</si>
  <si>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</si>
  <si>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</si>
  <si>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</si>
  <si>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</si>
  <si>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</si>
  <si>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</si>
  <si>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</si>
  <si>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</si>
  <si>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</si>
  <si>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</si>
  <si>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</si>
  <si>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</si>
  <si>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</si>
  <si>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</si>
  <si>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</si>
  <si>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</si>
  <si>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</si>
  <si>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</si>
  <si>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</si>
  <si>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</si>
  <si>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</si>
  <si>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</si>
  <si>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</si>
  <si>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</si>
  <si>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</si>
  <si>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</si>
  <si>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</si>
  <si>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</si>
  <si>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</si>
  <si>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</si>
  <si>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</si>
  <si>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</si>
  <si>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</si>
  <si>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</si>
  <si>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</si>
  <si>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</si>
  <si>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</si>
  <si>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</si>
  <si>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</si>
  <si>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</si>
  <si>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</si>
  <si>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</si>
  <si>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</si>
  <si>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</si>
  <si>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</si>
  <si>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</si>
  <si>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</si>
  <si>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</si>
  <si>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</si>
  <si>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</si>
  <si>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</si>
  <si>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</si>
  <si>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</si>
  <si>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</si>
  <si>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</si>
  <si>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</si>
  <si>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</si>
  <si>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</si>
  <si>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</si>
  <si>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</si>
  <si>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</si>
  <si>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</si>
  <si>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</si>
  <si>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</si>
  <si>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</si>
  <si>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</si>
  <si>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</si>
  <si>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</si>
  <si>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</si>
  <si>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</si>
  <si>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</si>
  <si>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</si>
  <si>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</si>
  <si>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</si>
  <si>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</si>
  <si>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</si>
  <si>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</si>
  <si>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</si>
  <si>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</si>
  <si>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其他工业和信息产业监管支出</t>
  </si>
  <si>
    <t xml:space="preserve">  安全生产监管</t>
  </si>
  <si>
    <t xml:space="preserve">    国务院安委会专项</t>
  </si>
  <si>
    <t xml:space="preserve">    安全监管监察专项</t>
  </si>
  <si>
    <t xml:space="preserve">    应急救援支出</t>
  </si>
  <si>
    <t xml:space="preserve">    煤炭安全</t>
  </si>
  <si>
    <t xml:space="preserve">    其他安全生产监管支出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</si>
  <si>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</si>
  <si>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</si>
  <si>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</si>
  <si>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</si>
  <si>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</si>
  <si>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</si>
  <si>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</si>
  <si>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其他支持中小企业发展和管理支出</t>
  </si>
  <si>
    <t xml:space="preserve">  其他资源勘探信息等支出(款)</t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</si>
  <si>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</si>
  <si>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</si>
  <si>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</si>
  <si>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</si>
  <si>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</si>
  <si>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</si>
  <si>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</si>
  <si>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</si>
  <si>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</si>
  <si>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</si>
  <si>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</si>
  <si>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</si>
  <si>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</si>
  <si>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旅游业管理与服务支出</t>
  </si>
  <si>
    <t xml:space="preserve">    旅游宣传</t>
  </si>
  <si>
    <t xml:space="preserve">    旅游行业业务管理</t>
  </si>
  <si>
    <t xml:space="preserve">    其他旅游业管理与服务支出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</si>
  <si>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</si>
  <si>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</si>
  <si>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</si>
  <si>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</si>
  <si>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</si>
  <si>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</si>
  <si>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</si>
  <si>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</si>
  <si>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</si>
  <si>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</si>
  <si>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</si>
  <si>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</si>
  <si>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</si>
  <si>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</si>
  <si>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</si>
  <si>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</si>
  <si>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</si>
  <si>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</si>
  <si>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</si>
  <si>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</si>
  <si>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</si>
  <si>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</si>
  <si>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</si>
  <si>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</si>
  <si>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</si>
  <si>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</si>
  <si>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</si>
  <si>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</si>
  <si>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</si>
  <si>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</si>
  <si>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</si>
  <si>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</si>
  <si>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</si>
  <si>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</si>
  <si>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</si>
  <si>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</si>
  <si>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</si>
  <si>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</si>
  <si>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</si>
  <si>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</si>
  <si>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>国土海洋气象等支出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</si>
  <si>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</si>
  <si>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</si>
  <si>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</si>
  <si>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</si>
  <si>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</si>
  <si>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</si>
  <si>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</si>
  <si>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国土整治</t>
  </si>
  <si>
    <t xml:space="preserve">    地质灾害防治</t>
  </si>
  <si>
    <t xml:space="preserve">    土地资源储备支出</t>
  </si>
  <si>
    <t xml:space="preserve">    地质矿产资源与环境调查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</si>
  <si>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</si>
  <si>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</si>
  <si>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</si>
  <si>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</si>
  <si>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</si>
  <si>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</si>
  <si>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</si>
  <si>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</si>
  <si>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</si>
  <si>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</si>
  <si>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</si>
  <si>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</si>
  <si>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</si>
  <si>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</si>
  <si>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</si>
  <si>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</si>
  <si>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</si>
  <si>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</si>
  <si>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</si>
  <si>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</si>
  <si>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</si>
  <si>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</si>
  <si>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</si>
  <si>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</si>
  <si>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</si>
  <si>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</si>
  <si>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</si>
  <si>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</si>
  <si>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</si>
  <si>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</si>
  <si>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</si>
  <si>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</si>
  <si>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</si>
  <si>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</si>
  <si>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</si>
  <si>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</si>
  <si>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</si>
  <si>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</si>
  <si>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</si>
  <si>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</si>
  <si>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</si>
  <si>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</si>
  <si>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</si>
  <si>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</si>
  <si>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</si>
  <si>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</si>
  <si>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</si>
  <si>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其他国土海洋气象等支出(款)</t>
  </si>
  <si>
    <t xml:space="preserve">    其他国土海洋气象等支出(项)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</si>
  <si>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</si>
  <si>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</si>
  <si>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</si>
  <si>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</si>
  <si>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</si>
  <si>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</si>
  <si>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</si>
  <si>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</si>
  <si>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</si>
  <si>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</si>
  <si>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</si>
  <si>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</si>
  <si>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</si>
  <si>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</si>
  <si>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</si>
  <si>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</si>
  <si>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</si>
  <si>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</si>
  <si>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</si>
  <si>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粮油事务</t>
  </si>
  <si>
    <t xml:space="preserve">    粮食财务与审计支出</t>
  </si>
  <si>
    <t xml:space="preserve">    粮食信息统计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</si>
  <si>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</si>
  <si>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</si>
  <si>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</si>
  <si>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</si>
  <si>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</si>
  <si>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</si>
  <si>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</si>
  <si>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</si>
  <si>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</si>
  <si>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</si>
  <si>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</si>
  <si>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</si>
  <si>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</si>
  <si>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</si>
  <si>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</si>
  <si>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</si>
  <si>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</si>
  <si>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</si>
  <si>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</si>
  <si>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石油储备支出</t>
  </si>
  <si>
    <t xml:space="preserve">    天然铀能源储备</t>
  </si>
  <si>
    <t xml:space="preserve">    煤炭储备</t>
  </si>
  <si>
    <t xml:space="preserve">    其他能源储备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</si>
  <si>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</si>
  <si>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</si>
  <si>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</si>
  <si>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</si>
  <si>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</si>
  <si>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</si>
  <si>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</si>
  <si>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</si>
  <si>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</si>
  <si>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</si>
  <si>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</si>
  <si>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</si>
  <si>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</si>
  <si>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</si>
  <si>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</si>
  <si>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</si>
  <si>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</si>
  <si>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</si>
  <si>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</si>
  <si>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</si>
  <si>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</si>
  <si>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</si>
  <si>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中央政府国内债务付息支出</t>
  </si>
  <si>
    <t xml:space="preserve">  中央政府国外债务付息支出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</si>
  <si>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</si>
  <si>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</si>
  <si>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</si>
  <si>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</si>
  <si>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</si>
  <si>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</si>
  <si>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</si>
  <si>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</si>
  <si>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</si>
  <si>
    <t>其中：列支类型</t>
  </si>
  <si>
    <t>其中：支出分来源</t>
  </si>
  <si>
    <t>收付实现制列支</t>
  </si>
  <si>
    <t>权责发生制列支</t>
  </si>
  <si>
    <t>上级专款</t>
  </si>
  <si>
    <t>本级支出</t>
  </si>
  <si>
    <t>合    计</t>
  </si>
  <si>
    <t>201</t>
  </si>
  <si>
    <t>20101</t>
  </si>
  <si>
    <t>2010101</t>
  </si>
  <si>
    <t>2010102</t>
  </si>
  <si>
    <t>2010103</t>
  </si>
  <si>
    <t>2010104</t>
  </si>
  <si>
    <t>2010105</t>
  </si>
  <si>
    <t>2010106</t>
  </si>
  <si>
    <t>2010107</t>
  </si>
  <si>
    <t>2010108</t>
  </si>
  <si>
    <t>2010109</t>
  </si>
  <si>
    <t>2010150</t>
  </si>
  <si>
    <t>2010199</t>
  </si>
  <si>
    <t>20102</t>
  </si>
  <si>
    <t>2010201</t>
  </si>
  <si>
    <t>2010202</t>
  </si>
  <si>
    <t>2010203</t>
  </si>
  <si>
    <t>2010204</t>
  </si>
  <si>
    <t>2010205</t>
  </si>
  <si>
    <t>2010206</t>
  </si>
  <si>
    <t>2010250</t>
  </si>
  <si>
    <t>2010299</t>
  </si>
  <si>
    <t>20103</t>
  </si>
  <si>
    <t>2010301</t>
  </si>
  <si>
    <t>2010302</t>
  </si>
  <si>
    <t>2010303</t>
  </si>
  <si>
    <t>2010304</t>
  </si>
  <si>
    <t>2010305</t>
  </si>
  <si>
    <t>2010306</t>
  </si>
  <si>
    <t>2010307</t>
  </si>
  <si>
    <t>2010308</t>
  </si>
  <si>
    <t>2010309</t>
  </si>
  <si>
    <t>2010350</t>
  </si>
  <si>
    <t>2010399</t>
  </si>
  <si>
    <t>20104</t>
  </si>
  <si>
    <t>2010401</t>
  </si>
  <si>
    <t>2010402</t>
  </si>
  <si>
    <t>2010403</t>
  </si>
  <si>
    <t>2010404</t>
  </si>
  <si>
    <t>2010405</t>
  </si>
  <si>
    <t>2010406</t>
  </si>
  <si>
    <t>2010407</t>
  </si>
  <si>
    <t>2010408</t>
  </si>
  <si>
    <t>2010409</t>
  </si>
  <si>
    <t>2010450</t>
  </si>
  <si>
    <t>2010499</t>
  </si>
  <si>
    <t>20105</t>
  </si>
  <si>
    <t>2010501</t>
  </si>
  <si>
    <t>2010502</t>
  </si>
  <si>
    <t>2010503</t>
  </si>
  <si>
    <t>2010504</t>
  </si>
  <si>
    <t>2010505</t>
  </si>
  <si>
    <t>2010506</t>
  </si>
  <si>
    <t>2010507</t>
  </si>
  <si>
    <t>2010508</t>
  </si>
  <si>
    <t>2010550</t>
  </si>
  <si>
    <t>2010599</t>
  </si>
  <si>
    <t>20106</t>
  </si>
  <si>
    <t>2010601</t>
  </si>
  <si>
    <t>2010602</t>
  </si>
  <si>
    <t>2010603</t>
  </si>
  <si>
    <t>2010604</t>
  </si>
  <si>
    <t>2010605</t>
  </si>
  <si>
    <t>2010606</t>
  </si>
  <si>
    <t>2010607</t>
  </si>
  <si>
    <t>2010608</t>
  </si>
  <si>
    <t>2010650</t>
  </si>
  <si>
    <t>2010699</t>
  </si>
  <si>
    <t>20107</t>
  </si>
  <si>
    <t>2010701</t>
  </si>
  <si>
    <t>2010702</t>
  </si>
  <si>
    <t>2010703</t>
  </si>
  <si>
    <t>2010704</t>
  </si>
  <si>
    <t>2010705</t>
  </si>
  <si>
    <t>2010706</t>
  </si>
  <si>
    <t>2010707</t>
  </si>
  <si>
    <t>2010708</t>
  </si>
  <si>
    <t>2010709</t>
  </si>
  <si>
    <t>2010750</t>
  </si>
  <si>
    <t>2010799</t>
  </si>
  <si>
    <t>20108</t>
  </si>
  <si>
    <t>2010801</t>
  </si>
  <si>
    <t>2010802</t>
  </si>
  <si>
    <t>2010803</t>
  </si>
  <si>
    <t>2010804</t>
  </si>
  <si>
    <t>2010805</t>
  </si>
  <si>
    <t>2010806</t>
  </si>
  <si>
    <t>2010850</t>
  </si>
  <si>
    <t>2010899</t>
  </si>
  <si>
    <t>20109</t>
  </si>
  <si>
    <t>2010901</t>
  </si>
  <si>
    <t>2010902</t>
  </si>
  <si>
    <t>2010903</t>
  </si>
  <si>
    <t>2010904</t>
  </si>
  <si>
    <t>2010905</t>
  </si>
  <si>
    <t>2010907</t>
  </si>
  <si>
    <t>2010908</t>
  </si>
  <si>
    <t>2010950</t>
  </si>
  <si>
    <t>2010999</t>
  </si>
  <si>
    <t>20110</t>
  </si>
  <si>
    <t>2011001</t>
  </si>
  <si>
    <t>2011002</t>
  </si>
  <si>
    <t>2011003</t>
  </si>
  <si>
    <t>2011004</t>
  </si>
  <si>
    <t>2011005</t>
  </si>
  <si>
    <t>2011006</t>
  </si>
  <si>
    <t>2011007</t>
  </si>
  <si>
    <t>2011008</t>
  </si>
  <si>
    <t>2011009</t>
  </si>
  <si>
    <t>2011010</t>
  </si>
  <si>
    <t>2011011</t>
  </si>
  <si>
    <t>2011012</t>
  </si>
  <si>
    <t>2011050</t>
  </si>
  <si>
    <t>2011099</t>
  </si>
  <si>
    <t>20111</t>
  </si>
  <si>
    <t>2011101</t>
  </si>
  <si>
    <t>2011102</t>
  </si>
  <si>
    <t>2011103</t>
  </si>
  <si>
    <t>2011104</t>
  </si>
  <si>
    <t>2011105</t>
  </si>
  <si>
    <t>2011106</t>
  </si>
  <si>
    <t>2011150</t>
  </si>
  <si>
    <t>2011199</t>
  </si>
  <si>
    <t>20113</t>
  </si>
  <si>
    <t>2011301</t>
  </si>
  <si>
    <t>2011302</t>
  </si>
  <si>
    <t>2011303</t>
  </si>
  <si>
    <t>2011304</t>
  </si>
  <si>
    <t>2011305</t>
  </si>
  <si>
    <t>2011306</t>
  </si>
  <si>
    <t>2011307</t>
  </si>
  <si>
    <t>2011308</t>
  </si>
  <si>
    <t>2011350</t>
  </si>
  <si>
    <t>2011399</t>
  </si>
  <si>
    <t>20114</t>
  </si>
  <si>
    <t>2011401</t>
  </si>
  <si>
    <t>2011402</t>
  </si>
  <si>
    <t>2011403</t>
  </si>
  <si>
    <t>2011404</t>
  </si>
  <si>
    <t>2011405</t>
  </si>
  <si>
    <t>2011406</t>
  </si>
  <si>
    <t>2011407</t>
  </si>
  <si>
    <t>2011408</t>
  </si>
  <si>
    <t>2011409</t>
  </si>
  <si>
    <t>2011450</t>
  </si>
  <si>
    <t>2011499</t>
  </si>
  <si>
    <t>20115</t>
  </si>
  <si>
    <t>2011501</t>
  </si>
  <si>
    <t>2011502</t>
  </si>
  <si>
    <t>2011503</t>
  </si>
  <si>
    <t>2011504</t>
  </si>
  <si>
    <t>2011505</t>
  </si>
  <si>
    <t>2011506</t>
  </si>
  <si>
    <t>2011507</t>
  </si>
  <si>
    <t>2011550</t>
  </si>
  <si>
    <t>2011599</t>
  </si>
  <si>
    <t>20117</t>
  </si>
  <si>
    <t>2011701</t>
  </si>
  <si>
    <t>2011702</t>
  </si>
  <si>
    <t>2011703</t>
  </si>
  <si>
    <t>2011704</t>
  </si>
  <si>
    <t>2011705</t>
  </si>
  <si>
    <t>2011706</t>
  </si>
  <si>
    <t>2011707</t>
  </si>
  <si>
    <t>2011708</t>
  </si>
  <si>
    <t>2011709</t>
  </si>
  <si>
    <t>2011710</t>
  </si>
  <si>
    <t>2011750</t>
  </si>
  <si>
    <t>2011799</t>
  </si>
  <si>
    <t>20123</t>
  </si>
  <si>
    <t>2012301</t>
  </si>
  <si>
    <t>2012302</t>
  </si>
  <si>
    <t>2012303</t>
  </si>
  <si>
    <t>2012304</t>
  </si>
  <si>
    <t>2012350</t>
  </si>
  <si>
    <t>2012399</t>
  </si>
  <si>
    <t>20124</t>
  </si>
  <si>
    <t>2012401</t>
  </si>
  <si>
    <t>2012402</t>
  </si>
  <si>
    <t>2012403</t>
  </si>
  <si>
    <t>2012404</t>
  </si>
  <si>
    <t>2012450</t>
  </si>
  <si>
    <t>2012499</t>
  </si>
  <si>
    <t>20125</t>
  </si>
  <si>
    <t>2012501</t>
  </si>
  <si>
    <t>2012502</t>
  </si>
  <si>
    <t>2012503</t>
  </si>
  <si>
    <t>2012504</t>
  </si>
  <si>
    <t>2012505</t>
  </si>
  <si>
    <t>2012506</t>
  </si>
  <si>
    <t>2012550</t>
  </si>
  <si>
    <t>2012599</t>
  </si>
  <si>
    <t>20126</t>
  </si>
  <si>
    <t>2012601</t>
  </si>
  <si>
    <t>2012602</t>
  </si>
  <si>
    <t>2012603</t>
  </si>
  <si>
    <t>2012604</t>
  </si>
  <si>
    <t>2012699</t>
  </si>
  <si>
    <t>20128</t>
  </si>
  <si>
    <t>2012801</t>
  </si>
  <si>
    <t>2012802</t>
  </si>
  <si>
    <t>2012803</t>
  </si>
  <si>
    <t>2012804</t>
  </si>
  <si>
    <t>2012850</t>
  </si>
  <si>
    <t>2012899</t>
  </si>
  <si>
    <t>20129</t>
  </si>
  <si>
    <t>2012901</t>
  </si>
  <si>
    <t>2012902</t>
  </si>
  <si>
    <t>2012903</t>
  </si>
  <si>
    <t>2012904</t>
  </si>
  <si>
    <t>2012905</t>
  </si>
  <si>
    <t>2012950</t>
  </si>
  <si>
    <t>2012999</t>
  </si>
  <si>
    <t>20131</t>
  </si>
  <si>
    <t>2013101</t>
  </si>
  <si>
    <t>2013102</t>
  </si>
  <si>
    <t>2013103</t>
  </si>
  <si>
    <t>2013105</t>
  </si>
  <si>
    <t>2013150</t>
  </si>
  <si>
    <t>2013199</t>
  </si>
  <si>
    <t>20132</t>
  </si>
  <si>
    <t>2013201</t>
  </si>
  <si>
    <t>2013202</t>
  </si>
  <si>
    <t>2013203</t>
  </si>
  <si>
    <t>2013250</t>
  </si>
  <si>
    <t>2013299</t>
  </si>
  <si>
    <t>20133</t>
  </si>
  <si>
    <t>2013301</t>
  </si>
  <si>
    <t>2013302</t>
  </si>
  <si>
    <t>2013303</t>
  </si>
  <si>
    <t>2013350</t>
  </si>
  <si>
    <t>2013399</t>
  </si>
  <si>
    <t>20134</t>
  </si>
  <si>
    <t>2013401</t>
  </si>
  <si>
    <t>2013402</t>
  </si>
  <si>
    <t>2013403</t>
  </si>
  <si>
    <t>2013450</t>
  </si>
  <si>
    <t>2013499</t>
  </si>
  <si>
    <t>20135</t>
  </si>
  <si>
    <t>2013501</t>
  </si>
  <si>
    <t>2013502</t>
  </si>
  <si>
    <t>2013503</t>
  </si>
  <si>
    <t>2013550</t>
  </si>
  <si>
    <t>2013599</t>
  </si>
  <si>
    <t>20136</t>
  </si>
  <si>
    <t>2013601</t>
  </si>
  <si>
    <t>2013602</t>
  </si>
  <si>
    <t>2013603</t>
  </si>
  <si>
    <t>2013650</t>
  </si>
  <si>
    <t>2013699</t>
  </si>
  <si>
    <t>20199</t>
  </si>
  <si>
    <t>2019901</t>
  </si>
  <si>
    <t>2019999</t>
  </si>
  <si>
    <t>202</t>
  </si>
  <si>
    <t>20201</t>
  </si>
  <si>
    <t>2020101</t>
  </si>
  <si>
    <t>2020102</t>
  </si>
  <si>
    <t>2020103</t>
  </si>
  <si>
    <t>2020104</t>
  </si>
  <si>
    <t>2020150</t>
  </si>
  <si>
    <t>2020199</t>
  </si>
  <si>
    <t>20202</t>
  </si>
  <si>
    <t>2020201</t>
  </si>
  <si>
    <t>2020202</t>
  </si>
  <si>
    <t>20203</t>
  </si>
  <si>
    <t>2020304</t>
  </si>
  <si>
    <t>2020306</t>
  </si>
  <si>
    <t>20204</t>
  </si>
  <si>
    <t>2020401</t>
  </si>
  <si>
    <t>2020402</t>
  </si>
  <si>
    <t>2020403</t>
  </si>
  <si>
    <t>2020404</t>
  </si>
  <si>
    <t>2020499</t>
  </si>
  <si>
    <t>20205</t>
  </si>
  <si>
    <t>2020503</t>
  </si>
  <si>
    <t>2020504</t>
  </si>
  <si>
    <t>2020599</t>
  </si>
  <si>
    <t>20206</t>
  </si>
  <si>
    <t>2020601</t>
  </si>
  <si>
    <t>20207</t>
  </si>
  <si>
    <t>2020701</t>
  </si>
  <si>
    <t>2020702</t>
  </si>
  <si>
    <t>2020703</t>
  </si>
  <si>
    <t>2020799</t>
  </si>
  <si>
    <t>20299</t>
  </si>
  <si>
    <t>2029901</t>
  </si>
  <si>
    <t>203</t>
  </si>
  <si>
    <t>20301</t>
  </si>
  <si>
    <t>2030101</t>
  </si>
  <si>
    <t>20304</t>
  </si>
  <si>
    <t>2030401</t>
  </si>
  <si>
    <t>20305</t>
  </si>
  <si>
    <t>2030501</t>
  </si>
  <si>
    <t>20306</t>
  </si>
  <si>
    <t>2030601</t>
  </si>
  <si>
    <t>2030602</t>
  </si>
  <si>
    <t>2030603</t>
  </si>
  <si>
    <t>2030604</t>
  </si>
  <si>
    <t>2030605</t>
  </si>
  <si>
    <t>2030606</t>
  </si>
  <si>
    <t>2030607</t>
  </si>
  <si>
    <t>2030608</t>
  </si>
  <si>
    <t>2030699</t>
  </si>
  <si>
    <t>20399</t>
  </si>
  <si>
    <t>2039901</t>
  </si>
  <si>
    <t>204</t>
  </si>
  <si>
    <t>20401</t>
  </si>
  <si>
    <t>2040101</t>
  </si>
  <si>
    <t>2040102</t>
  </si>
  <si>
    <t>2040103</t>
  </si>
  <si>
    <t>2040104</t>
  </si>
  <si>
    <t>2040105</t>
  </si>
  <si>
    <t>2040106</t>
  </si>
  <si>
    <t>2040107</t>
  </si>
  <si>
    <t>2040108</t>
  </si>
  <si>
    <t>2040199</t>
  </si>
  <si>
    <t>20402</t>
  </si>
  <si>
    <t>2040201</t>
  </si>
  <si>
    <t>2040202</t>
  </si>
  <si>
    <t>2040203</t>
  </si>
  <si>
    <t>2040204</t>
  </si>
  <si>
    <t>2040205</t>
  </si>
  <si>
    <t>2040206</t>
  </si>
  <si>
    <t>2040207</t>
  </si>
  <si>
    <t>2040208</t>
  </si>
  <si>
    <t>2040209</t>
  </si>
  <si>
    <t>2040210</t>
  </si>
  <si>
    <t>2040211</t>
  </si>
  <si>
    <t>2040212</t>
  </si>
  <si>
    <t>2040213</t>
  </si>
  <si>
    <t>2040214</t>
  </si>
  <si>
    <t>2040215</t>
  </si>
  <si>
    <t>2040216</t>
  </si>
  <si>
    <t>2040217</t>
  </si>
  <si>
    <t>2040218</t>
  </si>
  <si>
    <t>2040219</t>
  </si>
  <si>
    <t>2040250</t>
  </si>
  <si>
    <t>2040299</t>
  </si>
  <si>
    <t>20403</t>
  </si>
  <si>
    <t>2040301</t>
  </si>
  <si>
    <t>2040302</t>
  </si>
  <si>
    <t>2040303</t>
  </si>
  <si>
    <t>2040304</t>
  </si>
  <si>
    <t>2040350</t>
  </si>
  <si>
    <t>2040399</t>
  </si>
  <si>
    <t>20404</t>
  </si>
  <si>
    <t>2040401</t>
  </si>
  <si>
    <t>2040402</t>
  </si>
  <si>
    <t>2040403</t>
  </si>
  <si>
    <t>2040404</t>
  </si>
  <si>
    <t>2040405</t>
  </si>
  <si>
    <t>2040406</t>
  </si>
  <si>
    <t>2040407</t>
  </si>
  <si>
    <t>2040408</t>
  </si>
  <si>
    <t>2040409</t>
  </si>
  <si>
    <t>2040450</t>
  </si>
  <si>
    <t>2040499</t>
  </si>
  <si>
    <t>20405</t>
  </si>
  <si>
    <t>2040501</t>
  </si>
  <si>
    <t>2040502</t>
  </si>
  <si>
    <t>2040503</t>
  </si>
  <si>
    <t>2040504</t>
  </si>
  <si>
    <t>2040505</t>
  </si>
  <si>
    <t>2040506</t>
  </si>
  <si>
    <t>2040550</t>
  </si>
  <si>
    <t>2040599</t>
  </si>
  <si>
    <t>20406</t>
  </si>
  <si>
    <t>2040601</t>
  </si>
  <si>
    <t>2040602</t>
  </si>
  <si>
    <t>2040603</t>
  </si>
  <si>
    <t>2040604</t>
  </si>
  <si>
    <t>2040605</t>
  </si>
  <si>
    <t>2040606</t>
  </si>
  <si>
    <t>2040607</t>
  </si>
  <si>
    <t>2040608</t>
  </si>
  <si>
    <t>2040609</t>
  </si>
  <si>
    <t>2040610</t>
  </si>
  <si>
    <t>2040611</t>
  </si>
  <si>
    <t>2040650</t>
  </si>
  <si>
    <t>2040699</t>
  </si>
  <si>
    <t>20407</t>
  </si>
  <si>
    <t>2040701</t>
  </si>
  <si>
    <t>2040702</t>
  </si>
  <si>
    <t>2040703</t>
  </si>
  <si>
    <t>2040704</t>
  </si>
  <si>
    <t>2040705</t>
  </si>
  <si>
    <t>2040706</t>
  </si>
  <si>
    <t>2040750</t>
  </si>
  <si>
    <t>2040799</t>
  </si>
  <si>
    <t>20408</t>
  </si>
  <si>
    <t>2040801</t>
  </si>
  <si>
    <t>2040802</t>
  </si>
  <si>
    <t>2040803</t>
  </si>
  <si>
    <t>2040804</t>
  </si>
  <si>
    <t>2040805</t>
  </si>
  <si>
    <t>2040806</t>
  </si>
  <si>
    <t>2040850</t>
  </si>
  <si>
    <t>2040899</t>
  </si>
  <si>
    <t>20409</t>
  </si>
  <si>
    <t>2040901</t>
  </si>
  <si>
    <t>2040902</t>
  </si>
  <si>
    <t>2040903</t>
  </si>
  <si>
    <t>2040904</t>
  </si>
  <si>
    <t>2040905</t>
  </si>
  <si>
    <t>2040950</t>
  </si>
  <si>
    <t>2040999</t>
  </si>
  <si>
    <t>20410</t>
  </si>
  <si>
    <t>2041001</t>
  </si>
  <si>
    <t>2041002</t>
  </si>
  <si>
    <t>2041003</t>
  </si>
  <si>
    <t>2041004</t>
  </si>
  <si>
    <t>2041005</t>
  </si>
  <si>
    <t>2041006</t>
  </si>
  <si>
    <t>2041099</t>
  </si>
  <si>
    <t>20411</t>
  </si>
  <si>
    <t>2041101</t>
  </si>
  <si>
    <t>2041102</t>
  </si>
  <si>
    <t>2041103</t>
  </si>
  <si>
    <t>2041104</t>
  </si>
  <si>
    <t>2041105</t>
  </si>
  <si>
    <t>2041106</t>
  </si>
  <si>
    <t>2041107</t>
  </si>
  <si>
    <t>2041108</t>
  </si>
  <si>
    <t>20499</t>
  </si>
  <si>
    <t>2049901</t>
  </si>
  <si>
    <t>2049902</t>
  </si>
  <si>
    <t>205</t>
  </si>
  <si>
    <t>20501</t>
  </si>
  <si>
    <t>2050101</t>
  </si>
  <si>
    <t>2050102</t>
  </si>
  <si>
    <t>2050103</t>
  </si>
  <si>
    <t>2050199</t>
  </si>
  <si>
    <t>20502</t>
  </si>
  <si>
    <t>2050201</t>
  </si>
  <si>
    <t>2050202</t>
  </si>
  <si>
    <t>2050203</t>
  </si>
  <si>
    <t>2050204</t>
  </si>
  <si>
    <t>2050205</t>
  </si>
  <si>
    <t>2050206</t>
  </si>
  <si>
    <t>2050207</t>
  </si>
  <si>
    <t>2050299</t>
  </si>
  <si>
    <t>20503</t>
  </si>
  <si>
    <t>2050301</t>
  </si>
  <si>
    <t>2050302</t>
  </si>
  <si>
    <t>2050303</t>
  </si>
  <si>
    <t>2050304</t>
  </si>
  <si>
    <t>2050305</t>
  </si>
  <si>
    <t>2050399</t>
  </si>
  <si>
    <t>20504</t>
  </si>
  <si>
    <t>2050401</t>
  </si>
  <si>
    <t>2050402</t>
  </si>
  <si>
    <t>2050403</t>
  </si>
  <si>
    <t>2050404</t>
  </si>
  <si>
    <t>2050499</t>
  </si>
  <si>
    <t>20505</t>
  </si>
  <si>
    <t>2050501</t>
  </si>
  <si>
    <t>2050502</t>
  </si>
  <si>
    <t>2050599</t>
  </si>
  <si>
    <t>20506</t>
  </si>
  <si>
    <t>2050601</t>
  </si>
  <si>
    <t>2050602</t>
  </si>
  <si>
    <t>2050699</t>
  </si>
  <si>
    <t>20507</t>
  </si>
  <si>
    <t>2050701</t>
  </si>
  <si>
    <t>2050702</t>
  </si>
  <si>
    <t>2050799</t>
  </si>
  <si>
    <t>20508</t>
  </si>
  <si>
    <t>2050801</t>
  </si>
  <si>
    <t>2050802</t>
  </si>
  <si>
    <t>2050803</t>
  </si>
  <si>
    <t>2050804</t>
  </si>
  <si>
    <t>2050899</t>
  </si>
  <si>
    <t>20509</t>
  </si>
  <si>
    <t>2050901</t>
  </si>
  <si>
    <t>2050902</t>
  </si>
  <si>
    <t>2050903</t>
  </si>
  <si>
    <t>2050904</t>
  </si>
  <si>
    <t>2050905</t>
  </si>
  <si>
    <t>2050999</t>
  </si>
  <si>
    <t>20599</t>
  </si>
  <si>
    <t>2059999</t>
  </si>
  <si>
    <t>206</t>
  </si>
  <si>
    <t>20601</t>
  </si>
  <si>
    <t>2060101</t>
  </si>
  <si>
    <t>2060102</t>
  </si>
  <si>
    <t>2060103</t>
  </si>
  <si>
    <t>2060199</t>
  </si>
  <si>
    <t>20602</t>
  </si>
  <si>
    <t>2060201</t>
  </si>
  <si>
    <t>2060202</t>
  </si>
  <si>
    <t>2060203</t>
  </si>
  <si>
    <t>2060204</t>
  </si>
  <si>
    <t>2060205</t>
  </si>
  <si>
    <t>2060206</t>
  </si>
  <si>
    <t>2060207</t>
  </si>
  <si>
    <t>2060299</t>
  </si>
  <si>
    <t>20603</t>
  </si>
  <si>
    <t>2060301</t>
  </si>
  <si>
    <t>2060302</t>
  </si>
  <si>
    <t>2060303</t>
  </si>
  <si>
    <t>2060304</t>
  </si>
  <si>
    <t>2060399</t>
  </si>
  <si>
    <t>20604</t>
  </si>
  <si>
    <t>2060401</t>
  </si>
  <si>
    <t>2060402</t>
  </si>
  <si>
    <t>2060403</t>
  </si>
  <si>
    <t>2060404</t>
  </si>
  <si>
    <t>2060499</t>
  </si>
  <si>
    <t>20605</t>
  </si>
  <si>
    <t>2060501</t>
  </si>
  <si>
    <t>2060502</t>
  </si>
  <si>
    <t>2060503</t>
  </si>
  <si>
    <t>2060599</t>
  </si>
  <si>
    <t>20606</t>
  </si>
  <si>
    <t>2060601</t>
  </si>
  <si>
    <t>2060602</t>
  </si>
  <si>
    <t>2060603</t>
  </si>
  <si>
    <t>2060699</t>
  </si>
  <si>
    <t>20607</t>
  </si>
  <si>
    <t>2060701</t>
  </si>
  <si>
    <t>2060702</t>
  </si>
  <si>
    <t>2060703</t>
  </si>
  <si>
    <t>2060704</t>
  </si>
  <si>
    <t>2060705</t>
  </si>
  <si>
    <t>2060799</t>
  </si>
  <si>
    <t>20608</t>
  </si>
  <si>
    <t>2060801</t>
  </si>
  <si>
    <t>2060802</t>
  </si>
  <si>
    <t>2060899</t>
  </si>
  <si>
    <t>20609</t>
  </si>
  <si>
    <t>2060901</t>
  </si>
  <si>
    <t>2060902</t>
  </si>
  <si>
    <t>20699</t>
  </si>
  <si>
    <t>2069901</t>
  </si>
  <si>
    <t>2069902</t>
  </si>
  <si>
    <t>2069903</t>
  </si>
  <si>
    <t>2069999</t>
  </si>
  <si>
    <t>207</t>
  </si>
  <si>
    <t>20701</t>
  </si>
  <si>
    <t>2070101</t>
  </si>
  <si>
    <t>2070102</t>
  </si>
  <si>
    <t>2070103</t>
  </si>
  <si>
    <t>2070104</t>
  </si>
  <si>
    <t>2070105</t>
  </si>
  <si>
    <t>2070106</t>
  </si>
  <si>
    <t>2070107</t>
  </si>
  <si>
    <t>2070108</t>
  </si>
  <si>
    <t>2070109</t>
  </si>
  <si>
    <t>2070110</t>
  </si>
  <si>
    <t>2070111</t>
  </si>
  <si>
    <t>2070112</t>
  </si>
  <si>
    <t>2070199</t>
  </si>
  <si>
    <t>20702</t>
  </si>
  <si>
    <t>2070201</t>
  </si>
  <si>
    <t>2070202</t>
  </si>
  <si>
    <t>2070203</t>
  </si>
  <si>
    <t>2070204</t>
  </si>
  <si>
    <t>2070205</t>
  </si>
  <si>
    <t>2070206</t>
  </si>
  <si>
    <t>2070299</t>
  </si>
  <si>
    <t>20703</t>
  </si>
  <si>
    <t>2070301</t>
  </si>
  <si>
    <t>2070302</t>
  </si>
  <si>
    <t>2070303</t>
  </si>
  <si>
    <t>2070304</t>
  </si>
  <si>
    <t>2070305</t>
  </si>
  <si>
    <t>2070306</t>
  </si>
  <si>
    <t>2070307</t>
  </si>
  <si>
    <t>2070308</t>
  </si>
  <si>
    <t>2070309</t>
  </si>
  <si>
    <t>2070399</t>
  </si>
  <si>
    <t>20704</t>
  </si>
  <si>
    <t>2070401</t>
  </si>
  <si>
    <t>2070402</t>
  </si>
  <si>
    <t>2070403</t>
  </si>
  <si>
    <t>2070404</t>
  </si>
  <si>
    <t>2070405</t>
  </si>
  <si>
    <t>2070406</t>
  </si>
  <si>
    <t>2070407</t>
  </si>
  <si>
    <t>2070408</t>
  </si>
  <si>
    <t>2070409</t>
  </si>
  <si>
    <t>2070499</t>
  </si>
  <si>
    <t>20799</t>
  </si>
  <si>
    <t>2079902</t>
  </si>
  <si>
    <t>2079903</t>
  </si>
  <si>
    <t>2079999</t>
  </si>
  <si>
    <t>208</t>
  </si>
  <si>
    <t>20801</t>
  </si>
  <si>
    <t>2080101</t>
  </si>
  <si>
    <t>2080102</t>
  </si>
  <si>
    <t>2080103</t>
  </si>
  <si>
    <t>2080104</t>
  </si>
  <si>
    <t>2080105</t>
  </si>
  <si>
    <t>2080106</t>
  </si>
  <si>
    <t>2080107</t>
  </si>
  <si>
    <t>2080108</t>
  </si>
  <si>
    <t>2080109</t>
  </si>
  <si>
    <t>2080110</t>
  </si>
  <si>
    <t>2080111</t>
  </si>
  <si>
    <t>2080112</t>
  </si>
  <si>
    <t>2080199</t>
  </si>
  <si>
    <t>20802</t>
  </si>
  <si>
    <t>2080201</t>
  </si>
  <si>
    <t>2080202</t>
  </si>
  <si>
    <t>2080203</t>
  </si>
  <si>
    <t>2080204</t>
  </si>
  <si>
    <t>2080205</t>
  </si>
  <si>
    <t>2080206</t>
  </si>
  <si>
    <t>2080207</t>
  </si>
  <si>
    <t>2080208</t>
  </si>
  <si>
    <t>2080209</t>
  </si>
  <si>
    <t>2080299</t>
  </si>
  <si>
    <t>20804</t>
  </si>
  <si>
    <t>2080402</t>
  </si>
  <si>
    <t>20805</t>
  </si>
  <si>
    <t>2080501</t>
  </si>
  <si>
    <t>2080502</t>
  </si>
  <si>
    <t>2080503</t>
  </si>
  <si>
    <t>2080504</t>
  </si>
  <si>
    <t>2080505</t>
  </si>
  <si>
    <t>2080506</t>
  </si>
  <si>
    <t>2080507</t>
  </si>
  <si>
    <t>2080599</t>
  </si>
  <si>
    <t>20806</t>
  </si>
  <si>
    <t>2080601</t>
  </si>
  <si>
    <t>2080602</t>
  </si>
  <si>
    <t>2080699</t>
  </si>
  <si>
    <t>20807</t>
  </si>
  <si>
    <t>2080701</t>
  </si>
  <si>
    <t>2080702</t>
  </si>
  <si>
    <t>2080704</t>
  </si>
  <si>
    <t>2080705</t>
  </si>
  <si>
    <t>2080709</t>
  </si>
  <si>
    <t>2080711</t>
  </si>
  <si>
    <t>2080712</t>
  </si>
  <si>
    <t>2080713</t>
  </si>
  <si>
    <t>2080799</t>
  </si>
  <si>
    <t>20808</t>
  </si>
  <si>
    <t>2080801</t>
  </si>
  <si>
    <t>2080802</t>
  </si>
  <si>
    <t>2080803</t>
  </si>
  <si>
    <t>2080804</t>
  </si>
  <si>
    <t>2080805</t>
  </si>
  <si>
    <t>2080806</t>
  </si>
  <si>
    <t>2080899</t>
  </si>
  <si>
    <t>20809</t>
  </si>
  <si>
    <t>2080901</t>
  </si>
  <si>
    <t>2080902</t>
  </si>
  <si>
    <t>2080903</t>
  </si>
  <si>
    <t>2080904</t>
  </si>
  <si>
    <t>2080999</t>
  </si>
  <si>
    <t>20810</t>
  </si>
  <si>
    <t>2081001</t>
  </si>
  <si>
    <t>2081002</t>
  </si>
  <si>
    <t>2081003</t>
  </si>
  <si>
    <t>2081004</t>
  </si>
  <si>
    <t>2081005</t>
  </si>
  <si>
    <t>2081099</t>
  </si>
  <si>
    <t>20811</t>
  </si>
  <si>
    <t>2081101</t>
  </si>
  <si>
    <t>2081102</t>
  </si>
  <si>
    <t>2081103</t>
  </si>
  <si>
    <t>2081104</t>
  </si>
  <si>
    <t>2081105</t>
  </si>
  <si>
    <t>2081106</t>
  </si>
  <si>
    <t>2081107</t>
  </si>
  <si>
    <t>2081199</t>
  </si>
  <si>
    <t>20815</t>
  </si>
  <si>
    <t>2081501</t>
  </si>
  <si>
    <t>2081502</t>
  </si>
  <si>
    <t>2081503</t>
  </si>
  <si>
    <t>2081599</t>
  </si>
  <si>
    <t>20816</t>
  </si>
  <si>
    <t>2081601</t>
  </si>
  <si>
    <t>2081602</t>
  </si>
  <si>
    <t>2081603</t>
  </si>
  <si>
    <t>2081699</t>
  </si>
  <si>
    <t>20819</t>
  </si>
  <si>
    <t>2081901</t>
  </si>
  <si>
    <t>2081902</t>
  </si>
  <si>
    <t>20820</t>
  </si>
  <si>
    <t>2082001</t>
  </si>
  <si>
    <t>2082002</t>
  </si>
  <si>
    <t>20821</t>
  </si>
  <si>
    <t>2082101</t>
  </si>
  <si>
    <t>2082102</t>
  </si>
  <si>
    <t>20824</t>
  </si>
  <si>
    <t>2082401</t>
  </si>
  <si>
    <t>2082402</t>
  </si>
  <si>
    <t>20825</t>
  </si>
  <si>
    <t>2082501</t>
  </si>
  <si>
    <t>2082502</t>
  </si>
  <si>
    <t>20826</t>
  </si>
  <si>
    <t>2082601</t>
  </si>
  <si>
    <t>2082602</t>
  </si>
  <si>
    <t>2082699</t>
  </si>
  <si>
    <t>20827</t>
  </si>
  <si>
    <t>2082701</t>
  </si>
  <si>
    <t>2082702</t>
  </si>
  <si>
    <t>2082703</t>
  </si>
  <si>
    <t>2082799</t>
  </si>
  <si>
    <t>20899</t>
  </si>
  <si>
    <t>2089901</t>
  </si>
  <si>
    <t>210</t>
  </si>
  <si>
    <t>21001</t>
  </si>
  <si>
    <t>2100101</t>
  </si>
  <si>
    <t>2100102</t>
  </si>
  <si>
    <t>2100103</t>
  </si>
  <si>
    <t>2100199</t>
  </si>
  <si>
    <t>21002</t>
  </si>
  <si>
    <t>2100201</t>
  </si>
  <si>
    <t>2100202</t>
  </si>
  <si>
    <t>2100203</t>
  </si>
  <si>
    <t>2100204</t>
  </si>
  <si>
    <t>2100205</t>
  </si>
  <si>
    <t>2100206</t>
  </si>
  <si>
    <t>2100207</t>
  </si>
  <si>
    <t>2100208</t>
  </si>
  <si>
    <t>2100209</t>
  </si>
  <si>
    <t>2100210</t>
  </si>
  <si>
    <t>2100211</t>
  </si>
  <si>
    <t>2100299</t>
  </si>
  <si>
    <t>21003</t>
  </si>
  <si>
    <t>2100301</t>
  </si>
  <si>
    <t>2100302</t>
  </si>
  <si>
    <t>2100399</t>
  </si>
  <si>
    <t>21004</t>
  </si>
  <si>
    <t>2100401</t>
  </si>
  <si>
    <t>2100402</t>
  </si>
  <si>
    <t>2100403</t>
  </si>
  <si>
    <t>2100404</t>
  </si>
  <si>
    <t>2100405</t>
  </si>
  <si>
    <t>2100406</t>
  </si>
  <si>
    <t>2100407</t>
  </si>
  <si>
    <t>2100408</t>
  </si>
  <si>
    <t>2100409</t>
  </si>
  <si>
    <t>2100410</t>
  </si>
  <si>
    <t>2100499</t>
  </si>
  <si>
    <t>21006</t>
  </si>
  <si>
    <t>2100601</t>
  </si>
  <si>
    <t>2100699</t>
  </si>
  <si>
    <t>21007</t>
  </si>
  <si>
    <t>2100716</t>
  </si>
  <si>
    <t>2100717</t>
  </si>
  <si>
    <t>2100799</t>
  </si>
  <si>
    <t>21010</t>
  </si>
  <si>
    <t>2101001</t>
  </si>
  <si>
    <t>2101002</t>
  </si>
  <si>
    <t>2101003</t>
  </si>
  <si>
    <t>2101012</t>
  </si>
  <si>
    <t>2101014</t>
  </si>
  <si>
    <t>2101015</t>
  </si>
  <si>
    <t>2101016</t>
  </si>
  <si>
    <t>2101050</t>
  </si>
  <si>
    <t>2101099</t>
  </si>
  <si>
    <t>21011</t>
  </si>
  <si>
    <t>2101101</t>
  </si>
  <si>
    <t>2101102</t>
  </si>
  <si>
    <t>2101103</t>
  </si>
  <si>
    <t>2101199</t>
  </si>
  <si>
    <t>21012</t>
  </si>
  <si>
    <t>2101201</t>
  </si>
  <si>
    <t>2101202</t>
  </si>
  <si>
    <t>2101203</t>
  </si>
  <si>
    <t>2101204</t>
  </si>
  <si>
    <t>2101299</t>
  </si>
  <si>
    <t>21013</t>
  </si>
  <si>
    <t>2101301</t>
  </si>
  <si>
    <t>2101302</t>
  </si>
  <si>
    <t>2101399</t>
  </si>
  <si>
    <t>21014</t>
  </si>
  <si>
    <t>2101401</t>
  </si>
  <si>
    <t>2101499</t>
  </si>
  <si>
    <t>21099</t>
  </si>
  <si>
    <t>2109901</t>
  </si>
  <si>
    <t>211</t>
  </si>
  <si>
    <t>21101</t>
  </si>
  <si>
    <t>2110101</t>
  </si>
  <si>
    <t>2110102</t>
  </si>
  <si>
    <t>2110103</t>
  </si>
  <si>
    <t>2110104</t>
  </si>
  <si>
    <t>2110105</t>
  </si>
  <si>
    <t>2110106</t>
  </si>
  <si>
    <t>2110107</t>
  </si>
  <si>
    <t>2110199</t>
  </si>
  <si>
    <t>21102</t>
  </si>
  <si>
    <t>2110203</t>
  </si>
  <si>
    <t>2110204</t>
  </si>
  <si>
    <t>2110299</t>
  </si>
  <si>
    <t>21103</t>
  </si>
  <si>
    <t>2110301</t>
  </si>
  <si>
    <t>2110302</t>
  </si>
  <si>
    <t>2110303</t>
  </si>
  <si>
    <t>2110304</t>
  </si>
  <si>
    <t>2110305</t>
  </si>
  <si>
    <t>2110306</t>
  </si>
  <si>
    <t>2110399</t>
  </si>
  <si>
    <t>21104</t>
  </si>
  <si>
    <t>2110401</t>
  </si>
  <si>
    <t>2110402</t>
  </si>
  <si>
    <t>2110403</t>
  </si>
  <si>
    <t>2110404</t>
  </si>
  <si>
    <t>2110499</t>
  </si>
  <si>
    <t>21105</t>
  </si>
  <si>
    <t>2110501</t>
  </si>
  <si>
    <t>2110502</t>
  </si>
  <si>
    <t>2110503</t>
  </si>
  <si>
    <t>2110506</t>
  </si>
  <si>
    <t>2110507</t>
  </si>
  <si>
    <t>2110599</t>
  </si>
  <si>
    <t>21106</t>
  </si>
  <si>
    <t>2110602</t>
  </si>
  <si>
    <t>2110603</t>
  </si>
  <si>
    <t>2110604</t>
  </si>
  <si>
    <t>2110605</t>
  </si>
  <si>
    <t>2110699</t>
  </si>
  <si>
    <t>21107</t>
  </si>
  <si>
    <t>2110704</t>
  </si>
  <si>
    <t>2110799</t>
  </si>
  <si>
    <t>21108</t>
  </si>
  <si>
    <t>2110804</t>
  </si>
  <si>
    <t>2110899</t>
  </si>
  <si>
    <t>21109</t>
  </si>
  <si>
    <t>2110901</t>
  </si>
  <si>
    <t>21110</t>
  </si>
  <si>
    <t>2111001</t>
  </si>
  <si>
    <t>21111</t>
  </si>
  <si>
    <t>2111101</t>
  </si>
  <si>
    <t>2111102</t>
  </si>
  <si>
    <t>2111103</t>
  </si>
  <si>
    <t>2111104</t>
  </si>
  <si>
    <t>2111199</t>
  </si>
  <si>
    <t>21112</t>
  </si>
  <si>
    <t>2111201</t>
  </si>
  <si>
    <t>21113</t>
  </si>
  <si>
    <t>2111301</t>
  </si>
  <si>
    <t>21114</t>
  </si>
  <si>
    <t>2111401</t>
  </si>
  <si>
    <t>2111402</t>
  </si>
  <si>
    <t>2111403</t>
  </si>
  <si>
    <t>2111404</t>
  </si>
  <si>
    <t>2111405</t>
  </si>
  <si>
    <t>2111406</t>
  </si>
  <si>
    <t>2111407</t>
  </si>
  <si>
    <t>2111408</t>
  </si>
  <si>
    <t>2111409</t>
  </si>
  <si>
    <t>2111410</t>
  </si>
  <si>
    <t>2111411</t>
  </si>
  <si>
    <t>2111413</t>
  </si>
  <si>
    <t>2111450</t>
  </si>
  <si>
    <t>2111499</t>
  </si>
  <si>
    <t>21199</t>
  </si>
  <si>
    <t>2119901</t>
  </si>
  <si>
    <t>212</t>
  </si>
  <si>
    <t>21201</t>
  </si>
  <si>
    <t>2120101</t>
  </si>
  <si>
    <t>2120102</t>
  </si>
  <si>
    <t>2120103</t>
  </si>
  <si>
    <t>2120104</t>
  </si>
  <si>
    <t>2120105</t>
  </si>
  <si>
    <t>2120106</t>
  </si>
  <si>
    <t>2120107</t>
  </si>
  <si>
    <t>2120108</t>
  </si>
  <si>
    <t>2120109</t>
  </si>
  <si>
    <t>2120110</t>
  </si>
  <si>
    <t>2120199</t>
  </si>
  <si>
    <t>21202</t>
  </si>
  <si>
    <t>2120201</t>
  </si>
  <si>
    <t>21203</t>
  </si>
  <si>
    <t>2120303</t>
  </si>
  <si>
    <t>2120399</t>
  </si>
  <si>
    <t>21205</t>
  </si>
  <si>
    <t>2120501</t>
  </si>
  <si>
    <t>21206</t>
  </si>
  <si>
    <t>2120601</t>
  </si>
  <si>
    <t>21299</t>
  </si>
  <si>
    <t>2129999</t>
  </si>
  <si>
    <t>213</t>
  </si>
  <si>
    <t>21301</t>
  </si>
  <si>
    <t>2130101</t>
  </si>
  <si>
    <t>2130102</t>
  </si>
  <si>
    <t>2130103</t>
  </si>
  <si>
    <t>2130104</t>
  </si>
  <si>
    <t>2130105</t>
  </si>
  <si>
    <t>2130106</t>
  </si>
  <si>
    <t>2130108</t>
  </si>
  <si>
    <t>2130109</t>
  </si>
  <si>
    <t>2130110</t>
  </si>
  <si>
    <t>2130111</t>
  </si>
  <si>
    <t>2130112</t>
  </si>
  <si>
    <t>2130114</t>
  </si>
  <si>
    <t>2130119</t>
  </si>
  <si>
    <t>2130120</t>
  </si>
  <si>
    <t>2130121</t>
  </si>
  <si>
    <t>2130122</t>
  </si>
  <si>
    <t>2130124</t>
  </si>
  <si>
    <t>2130125</t>
  </si>
  <si>
    <t>2130126</t>
  </si>
  <si>
    <t>2130135</t>
  </si>
  <si>
    <t>2130142</t>
  </si>
  <si>
    <t>2130148</t>
  </si>
  <si>
    <t>2130152</t>
  </si>
  <si>
    <t>2130199</t>
  </si>
  <si>
    <t>21302</t>
  </si>
  <si>
    <t>2130201</t>
  </si>
  <si>
    <t>2130202</t>
  </si>
  <si>
    <t>2130203</t>
  </si>
  <si>
    <t>2130204</t>
  </si>
  <si>
    <t>2130205</t>
  </si>
  <si>
    <t>2130206</t>
  </si>
  <si>
    <t>2130207</t>
  </si>
  <si>
    <t>2130208</t>
  </si>
  <si>
    <t>2130209</t>
  </si>
  <si>
    <t>2130210</t>
  </si>
  <si>
    <t>2130211</t>
  </si>
  <si>
    <t>2130212</t>
  </si>
  <si>
    <t>2130213</t>
  </si>
  <si>
    <t>2130216</t>
  </si>
  <si>
    <t>2130217</t>
  </si>
  <si>
    <t>2130218</t>
  </si>
  <si>
    <t>2130219</t>
  </si>
  <si>
    <t>2130220</t>
  </si>
  <si>
    <t>2130221</t>
  </si>
  <si>
    <t>2130223</t>
  </si>
  <si>
    <t>2130224</t>
  </si>
  <si>
    <t>2130225</t>
  </si>
  <si>
    <t>2130226</t>
  </si>
  <si>
    <t>2130227</t>
  </si>
  <si>
    <t>2130232</t>
  </si>
  <si>
    <t>2130234</t>
  </si>
  <si>
    <t>2130299</t>
  </si>
  <si>
    <t>21303</t>
  </si>
  <si>
    <t>2130301</t>
  </si>
  <si>
    <t>2130302</t>
  </si>
  <si>
    <t>2130303</t>
  </si>
  <si>
    <t>2130304</t>
  </si>
  <si>
    <t>2130305</t>
  </si>
  <si>
    <t>2130306</t>
  </si>
  <si>
    <t>2130307</t>
  </si>
  <si>
    <t>2130308</t>
  </si>
  <si>
    <t>2130309</t>
  </si>
  <si>
    <t>2130310</t>
  </si>
  <si>
    <t>2130311</t>
  </si>
  <si>
    <t>2130312</t>
  </si>
  <si>
    <t>2130313</t>
  </si>
  <si>
    <t>2130314</t>
  </si>
  <si>
    <t>2130315</t>
  </si>
  <si>
    <t>2130316</t>
  </si>
  <si>
    <t>2130317</t>
  </si>
  <si>
    <t>2130318</t>
  </si>
  <si>
    <t>2130319</t>
  </si>
  <si>
    <t>2130321</t>
  </si>
  <si>
    <t>2130322</t>
  </si>
  <si>
    <t>2130332</t>
  </si>
  <si>
    <t>2130333</t>
  </si>
  <si>
    <t>2130334</t>
  </si>
  <si>
    <t>2130335</t>
  </si>
  <si>
    <t>2130399</t>
  </si>
  <si>
    <t>21304</t>
  </si>
  <si>
    <t>2130401</t>
  </si>
  <si>
    <t>2130402</t>
  </si>
  <si>
    <t>2130403</t>
  </si>
  <si>
    <t>2130404</t>
  </si>
  <si>
    <t>2130405</t>
  </si>
  <si>
    <t>2130406</t>
  </si>
  <si>
    <t>2130407</t>
  </si>
  <si>
    <t>2130408</t>
  </si>
  <si>
    <t>2130409</t>
  </si>
  <si>
    <t>2130499</t>
  </si>
  <si>
    <t>21305</t>
  </si>
  <si>
    <t>2130501</t>
  </si>
  <si>
    <t>2130502</t>
  </si>
  <si>
    <t>2130503</t>
  </si>
  <si>
    <t>2130504</t>
  </si>
  <si>
    <t>2130505</t>
  </si>
  <si>
    <t>2130506</t>
  </si>
  <si>
    <t>2130507</t>
  </si>
  <si>
    <t>2130508</t>
  </si>
  <si>
    <t>2130550</t>
  </si>
  <si>
    <t>2130599</t>
  </si>
  <si>
    <t>21306</t>
  </si>
  <si>
    <t>2130601</t>
  </si>
  <si>
    <t>2130602</t>
  </si>
  <si>
    <t>2130603</t>
  </si>
  <si>
    <t>2130604</t>
  </si>
  <si>
    <t>2130699</t>
  </si>
  <si>
    <t>21307</t>
  </si>
  <si>
    <t>2130701</t>
  </si>
  <si>
    <t>2130704</t>
  </si>
  <si>
    <t>2130705</t>
  </si>
  <si>
    <t>2130706</t>
  </si>
  <si>
    <t>2130707</t>
  </si>
  <si>
    <t>2130799</t>
  </si>
  <si>
    <t>21308</t>
  </si>
  <si>
    <t>2130801</t>
  </si>
  <si>
    <t>2130802</t>
  </si>
  <si>
    <t>2130803</t>
  </si>
  <si>
    <t>2130804</t>
  </si>
  <si>
    <t>2130805</t>
  </si>
  <si>
    <t>2130899</t>
  </si>
  <si>
    <t>21309</t>
  </si>
  <si>
    <t>2130901</t>
  </si>
  <si>
    <t>2130902</t>
  </si>
  <si>
    <t>2130999</t>
  </si>
  <si>
    <t>21399</t>
  </si>
  <si>
    <t>2139901</t>
  </si>
  <si>
    <t>2139999</t>
  </si>
  <si>
    <t>214</t>
  </si>
  <si>
    <t>21401</t>
  </si>
  <si>
    <t>2140101</t>
  </si>
  <si>
    <t>2140102</t>
  </si>
  <si>
    <t>2140103</t>
  </si>
  <si>
    <t>2140104</t>
  </si>
  <si>
    <t>2140106</t>
  </si>
  <si>
    <t>2140109</t>
  </si>
  <si>
    <t>2140110</t>
  </si>
  <si>
    <t>2140111</t>
  </si>
  <si>
    <t>2140112</t>
  </si>
  <si>
    <t>2140114</t>
  </si>
  <si>
    <t>2140122</t>
  </si>
  <si>
    <t>2140123</t>
  </si>
  <si>
    <t>2140127</t>
  </si>
  <si>
    <t>2140128</t>
  </si>
  <si>
    <t>2140129</t>
  </si>
  <si>
    <t>2140130</t>
  </si>
  <si>
    <t>2140131</t>
  </si>
  <si>
    <t>2140133</t>
  </si>
  <si>
    <t>2140136</t>
  </si>
  <si>
    <t>2140138</t>
  </si>
  <si>
    <t>2140139</t>
  </si>
  <si>
    <t>2140199</t>
  </si>
  <si>
    <t>21402</t>
  </si>
  <si>
    <t>2140201</t>
  </si>
  <si>
    <t>2140202</t>
  </si>
  <si>
    <t>2140203</t>
  </si>
  <si>
    <t>2140204</t>
  </si>
  <si>
    <t>2140205</t>
  </si>
  <si>
    <t>2140206</t>
  </si>
  <si>
    <t>2140207</t>
  </si>
  <si>
    <t>2140208</t>
  </si>
  <si>
    <t>2140299</t>
  </si>
  <si>
    <t>21403</t>
  </si>
  <si>
    <t>2140301</t>
  </si>
  <si>
    <t>2140302</t>
  </si>
  <si>
    <t>2140303</t>
  </si>
  <si>
    <t>2140304</t>
  </si>
  <si>
    <t>2140305</t>
  </si>
  <si>
    <t>2140306</t>
  </si>
  <si>
    <t>2140307</t>
  </si>
  <si>
    <t>2140308</t>
  </si>
  <si>
    <t>2140399</t>
  </si>
  <si>
    <t>21404</t>
  </si>
  <si>
    <t>2140401</t>
  </si>
  <si>
    <t>2140402</t>
  </si>
  <si>
    <t>2140403</t>
  </si>
  <si>
    <t>2140499</t>
  </si>
  <si>
    <t>21405</t>
  </si>
  <si>
    <t>2140501</t>
  </si>
  <si>
    <t>2140502</t>
  </si>
  <si>
    <t>2140503</t>
  </si>
  <si>
    <t>2140504</t>
  </si>
  <si>
    <t>2140505</t>
  </si>
  <si>
    <t>2140599</t>
  </si>
  <si>
    <t>21406</t>
  </si>
  <si>
    <t>2140601</t>
  </si>
  <si>
    <t>2140602</t>
  </si>
  <si>
    <t>2140603</t>
  </si>
  <si>
    <t>2140699</t>
  </si>
  <si>
    <t>21499</t>
  </si>
  <si>
    <t>2149901</t>
  </si>
  <si>
    <t>2149999</t>
  </si>
  <si>
    <t>215</t>
  </si>
  <si>
    <t>21501</t>
  </si>
  <si>
    <t>2150101</t>
  </si>
  <si>
    <t>2150102</t>
  </si>
  <si>
    <t>2150103</t>
  </si>
  <si>
    <t>2150104</t>
  </si>
  <si>
    <t>2150105</t>
  </si>
  <si>
    <t>2150106</t>
  </si>
  <si>
    <t>2150107</t>
  </si>
  <si>
    <t>2150108</t>
  </si>
  <si>
    <t>2150199</t>
  </si>
  <si>
    <t>21502</t>
  </si>
  <si>
    <t>2150201</t>
  </si>
  <si>
    <t>2150202</t>
  </si>
  <si>
    <t>2150203</t>
  </si>
  <si>
    <t>2150204</t>
  </si>
  <si>
    <t>2150205</t>
  </si>
  <si>
    <t>2150206</t>
  </si>
  <si>
    <t>2150207</t>
  </si>
  <si>
    <t>2150208</t>
  </si>
  <si>
    <t>2150209</t>
  </si>
  <si>
    <t>2150210</t>
  </si>
  <si>
    <t>2150212</t>
  </si>
  <si>
    <t>2150213</t>
  </si>
  <si>
    <t>2150214</t>
  </si>
  <si>
    <t>2150215</t>
  </si>
  <si>
    <t>2150299</t>
  </si>
  <si>
    <t>21503</t>
  </si>
  <si>
    <t>2150301</t>
  </si>
  <si>
    <t>2150302</t>
  </si>
  <si>
    <t>2150303</t>
  </si>
  <si>
    <t>2150399</t>
  </si>
  <si>
    <t>21505</t>
  </si>
  <si>
    <t>2150501</t>
  </si>
  <si>
    <t>2150502</t>
  </si>
  <si>
    <t>2150503</t>
  </si>
  <si>
    <t>2150505</t>
  </si>
  <si>
    <t>2150506</t>
  </si>
  <si>
    <t>2150507</t>
  </si>
  <si>
    <t>2150508</t>
  </si>
  <si>
    <t>2150509</t>
  </si>
  <si>
    <t>2150510</t>
  </si>
  <si>
    <t>2150511</t>
  </si>
  <si>
    <t>2150513</t>
  </si>
  <si>
    <t>2150515</t>
  </si>
  <si>
    <t>2150599</t>
  </si>
  <si>
    <t>21506</t>
  </si>
  <si>
    <t>2150601</t>
  </si>
  <si>
    <t>2150602</t>
  </si>
  <si>
    <t>2150603</t>
  </si>
  <si>
    <t>2150604</t>
  </si>
  <si>
    <t>2150605</t>
  </si>
  <si>
    <t>2150606</t>
  </si>
  <si>
    <t>2150607</t>
  </si>
  <si>
    <t>2150699</t>
  </si>
  <si>
    <t>21507</t>
  </si>
  <si>
    <t>2150701</t>
  </si>
  <si>
    <t>2150702</t>
  </si>
  <si>
    <t>2150703</t>
  </si>
  <si>
    <t>2150704</t>
  </si>
  <si>
    <t>2150705</t>
  </si>
  <si>
    <t>2150799</t>
  </si>
  <si>
    <t>21508</t>
  </si>
  <si>
    <t>2150801</t>
  </si>
  <si>
    <t>2150802</t>
  </si>
  <si>
    <t>2150803</t>
  </si>
  <si>
    <t>2150804</t>
  </si>
  <si>
    <t>2150805</t>
  </si>
  <si>
    <t>2150899</t>
  </si>
  <si>
    <t>21599</t>
  </si>
  <si>
    <t>2159901</t>
  </si>
  <si>
    <t>2159902</t>
  </si>
  <si>
    <t>2159904</t>
  </si>
  <si>
    <t>2159905</t>
  </si>
  <si>
    <t>2159906</t>
  </si>
  <si>
    <t>2159999</t>
  </si>
  <si>
    <t>216</t>
  </si>
  <si>
    <t>21602</t>
  </si>
  <si>
    <t>2160201</t>
  </si>
  <si>
    <t>2160202</t>
  </si>
  <si>
    <t>2160203</t>
  </si>
  <si>
    <t>2160216</t>
  </si>
  <si>
    <t>2160217</t>
  </si>
  <si>
    <t>2160218</t>
  </si>
  <si>
    <t>2160219</t>
  </si>
  <si>
    <t>2160250</t>
  </si>
  <si>
    <t>2160299</t>
  </si>
  <si>
    <t>21605</t>
  </si>
  <si>
    <t>2160501</t>
  </si>
  <si>
    <t>2160502</t>
  </si>
  <si>
    <t>2160503</t>
  </si>
  <si>
    <t>2160504</t>
  </si>
  <si>
    <t>2160505</t>
  </si>
  <si>
    <t>2160599</t>
  </si>
  <si>
    <t>21606</t>
  </si>
  <si>
    <t>2160601</t>
  </si>
  <si>
    <t>2160602</t>
  </si>
  <si>
    <t>2160603</t>
  </si>
  <si>
    <t>2160607</t>
  </si>
  <si>
    <t>2160699</t>
  </si>
  <si>
    <t>21699</t>
  </si>
  <si>
    <t>2169901</t>
  </si>
  <si>
    <t>2169999</t>
  </si>
  <si>
    <t>217</t>
  </si>
  <si>
    <t>21701</t>
  </si>
  <si>
    <t>2170101</t>
  </si>
  <si>
    <t>2170102</t>
  </si>
  <si>
    <t>2170103</t>
  </si>
  <si>
    <t>2170104</t>
  </si>
  <si>
    <t>2170150</t>
  </si>
  <si>
    <t>2170199</t>
  </si>
  <si>
    <t>21702</t>
  </si>
  <si>
    <t>2170201</t>
  </si>
  <si>
    <t>2170202</t>
  </si>
  <si>
    <t>2170203</t>
  </si>
  <si>
    <t>2170204</t>
  </si>
  <si>
    <t>2170205</t>
  </si>
  <si>
    <t>2170206</t>
  </si>
  <si>
    <t>2170207</t>
  </si>
  <si>
    <t>2170208</t>
  </si>
  <si>
    <t>2170299</t>
  </si>
  <si>
    <t>21703</t>
  </si>
  <si>
    <t>2170301</t>
  </si>
  <si>
    <t>2170302</t>
  </si>
  <si>
    <t>2170303</t>
  </si>
  <si>
    <t>2170304</t>
  </si>
  <si>
    <t>2170399</t>
  </si>
  <si>
    <t>21704</t>
  </si>
  <si>
    <t>2170401</t>
  </si>
  <si>
    <t>2170499</t>
  </si>
  <si>
    <t>21799</t>
  </si>
  <si>
    <t>2179901</t>
  </si>
  <si>
    <t>219</t>
  </si>
  <si>
    <t>21901</t>
  </si>
  <si>
    <t>21902</t>
  </si>
  <si>
    <t>21903</t>
  </si>
  <si>
    <t>21904</t>
  </si>
  <si>
    <t>21905</t>
  </si>
  <si>
    <t>21906</t>
  </si>
  <si>
    <t>21907</t>
  </si>
  <si>
    <t>21908</t>
  </si>
  <si>
    <t>21999</t>
  </si>
  <si>
    <t>220</t>
  </si>
  <si>
    <t>22001</t>
  </si>
  <si>
    <t>2200101</t>
  </si>
  <si>
    <t>2200102</t>
  </si>
  <si>
    <t>2200103</t>
  </si>
  <si>
    <t>2200104</t>
  </si>
  <si>
    <t>2200105</t>
  </si>
  <si>
    <t>2200106</t>
  </si>
  <si>
    <t>2200107</t>
  </si>
  <si>
    <t>2200108</t>
  </si>
  <si>
    <t>2200109</t>
  </si>
  <si>
    <t>2200110</t>
  </si>
  <si>
    <t>2200111</t>
  </si>
  <si>
    <t>2200112</t>
  </si>
  <si>
    <t>2200113</t>
  </si>
  <si>
    <t>2200114</t>
  </si>
  <si>
    <t>2200115</t>
  </si>
  <si>
    <t>2200116</t>
  </si>
  <si>
    <t>2200119</t>
  </si>
  <si>
    <t>2200150</t>
  </si>
  <si>
    <t>2200199</t>
  </si>
  <si>
    <t>22002</t>
  </si>
  <si>
    <t>2200201</t>
  </si>
  <si>
    <t>2200202</t>
  </si>
  <si>
    <t>2200203</t>
  </si>
  <si>
    <t>2200204</t>
  </si>
  <si>
    <t>2200205</t>
  </si>
  <si>
    <t>2200206</t>
  </si>
  <si>
    <t>2200207</t>
  </si>
  <si>
    <t>2200208</t>
  </si>
  <si>
    <t>2200209</t>
  </si>
  <si>
    <t>2200210</t>
  </si>
  <si>
    <t>2200211</t>
  </si>
  <si>
    <t>2200212</t>
  </si>
  <si>
    <t>2200213</t>
  </si>
  <si>
    <t>2200215</t>
  </si>
  <si>
    <t>2200217</t>
  </si>
  <si>
    <t>2200218</t>
  </si>
  <si>
    <t>2200250</t>
  </si>
  <si>
    <t>2200299</t>
  </si>
  <si>
    <t>22003</t>
  </si>
  <si>
    <t>2200301</t>
  </si>
  <si>
    <t>2200302</t>
  </si>
  <si>
    <t>2200303</t>
  </si>
  <si>
    <t>2200304</t>
  </si>
  <si>
    <t>2200305</t>
  </si>
  <si>
    <t>2200306</t>
  </si>
  <si>
    <t>2200350</t>
  </si>
  <si>
    <t>2200399</t>
  </si>
  <si>
    <t>22004</t>
  </si>
  <si>
    <t>2200401</t>
  </si>
  <si>
    <t>2200402</t>
  </si>
  <si>
    <t>2200403</t>
  </si>
  <si>
    <t>2200404</t>
  </si>
  <si>
    <t>2200405</t>
  </si>
  <si>
    <t>2200406</t>
  </si>
  <si>
    <t>2200407</t>
  </si>
  <si>
    <t>2200408</t>
  </si>
  <si>
    <t>2200409</t>
  </si>
  <si>
    <t>2200410</t>
  </si>
  <si>
    <t>2200450</t>
  </si>
  <si>
    <t>2200499</t>
  </si>
  <si>
    <t>22005</t>
  </si>
  <si>
    <t>2200501</t>
  </si>
  <si>
    <t>2200502</t>
  </si>
  <si>
    <t>2200503</t>
  </si>
  <si>
    <t>2200504</t>
  </si>
  <si>
    <t>2200506</t>
  </si>
  <si>
    <t>2200507</t>
  </si>
  <si>
    <t>2200508</t>
  </si>
  <si>
    <t>2200509</t>
  </si>
  <si>
    <t>2200510</t>
  </si>
  <si>
    <t>2200511</t>
  </si>
  <si>
    <t>2200512</t>
  </si>
  <si>
    <t>2200513</t>
  </si>
  <si>
    <t>2200514</t>
  </si>
  <si>
    <t>2200599</t>
  </si>
  <si>
    <t>22099</t>
  </si>
  <si>
    <t>2209901</t>
  </si>
  <si>
    <t>221</t>
  </si>
  <si>
    <t>22101</t>
  </si>
  <si>
    <t>2210101</t>
  </si>
  <si>
    <t>2210102</t>
  </si>
  <si>
    <t>2210103</t>
  </si>
  <si>
    <t>2210104</t>
  </si>
  <si>
    <t>2210105</t>
  </si>
  <si>
    <t>2210106</t>
  </si>
  <si>
    <t>2210107</t>
  </si>
  <si>
    <t>2210199</t>
  </si>
  <si>
    <t>22102</t>
  </si>
  <si>
    <t>2210201</t>
  </si>
  <si>
    <t>2210202</t>
  </si>
  <si>
    <t>2210203</t>
  </si>
  <si>
    <t>22103</t>
  </si>
  <si>
    <t>2210301</t>
  </si>
  <si>
    <t>2210302</t>
  </si>
  <si>
    <t>2210399</t>
  </si>
  <si>
    <t>222</t>
  </si>
  <si>
    <t>22201</t>
  </si>
  <si>
    <t>2220101</t>
  </si>
  <si>
    <t>2220102</t>
  </si>
  <si>
    <t>2220103</t>
  </si>
  <si>
    <t>2220104</t>
  </si>
  <si>
    <t>2220105</t>
  </si>
  <si>
    <t>2220106</t>
  </si>
  <si>
    <t>2220107</t>
  </si>
  <si>
    <t>2220112</t>
  </si>
  <si>
    <t>2220113</t>
  </si>
  <si>
    <t>2220114</t>
  </si>
  <si>
    <t>2220115</t>
  </si>
  <si>
    <t>2220118</t>
  </si>
  <si>
    <t>2220150</t>
  </si>
  <si>
    <t>2220199</t>
  </si>
  <si>
    <t>22202</t>
  </si>
  <si>
    <t>2220201</t>
  </si>
  <si>
    <t>2220202</t>
  </si>
  <si>
    <t>2220203</t>
  </si>
  <si>
    <t>2220204</t>
  </si>
  <si>
    <t>2220205</t>
  </si>
  <si>
    <t>2220206</t>
  </si>
  <si>
    <t>2220207</t>
  </si>
  <si>
    <t>2220209</t>
  </si>
  <si>
    <t>2220210</t>
  </si>
  <si>
    <t>2220211</t>
  </si>
  <si>
    <t>2220212</t>
  </si>
  <si>
    <t>2220250</t>
  </si>
  <si>
    <t>2220299</t>
  </si>
  <si>
    <t>22203</t>
  </si>
  <si>
    <t>2220301</t>
  </si>
  <si>
    <t>2220303</t>
  </si>
  <si>
    <t>2220304</t>
  </si>
  <si>
    <t>2220399</t>
  </si>
  <si>
    <t>22204</t>
  </si>
  <si>
    <t>2220401</t>
  </si>
  <si>
    <t>2220402</t>
  </si>
  <si>
    <t>2220403</t>
  </si>
  <si>
    <t>2220404</t>
  </si>
  <si>
    <t>2220499</t>
  </si>
  <si>
    <t>22205</t>
  </si>
  <si>
    <t>2220501</t>
  </si>
  <si>
    <t>2220502</t>
  </si>
  <si>
    <t>2220503</t>
  </si>
  <si>
    <t>2220504</t>
  </si>
  <si>
    <t>2220505</t>
  </si>
  <si>
    <t>2220506</t>
  </si>
  <si>
    <t>2220507</t>
  </si>
  <si>
    <t>2220508</t>
  </si>
  <si>
    <t>2220509</t>
  </si>
  <si>
    <t>2220510</t>
  </si>
  <si>
    <t>2220599</t>
  </si>
  <si>
    <t>229</t>
  </si>
  <si>
    <t>22999</t>
  </si>
  <si>
    <t>2299901</t>
  </si>
  <si>
    <t>232</t>
  </si>
  <si>
    <t>23201</t>
  </si>
  <si>
    <t>23202</t>
  </si>
  <si>
    <t>23203</t>
  </si>
  <si>
    <t>2320301</t>
  </si>
  <si>
    <t>2320302</t>
  </si>
  <si>
    <t>2320303</t>
  </si>
  <si>
    <t>2320304</t>
  </si>
  <si>
    <t>233</t>
  </si>
  <si>
    <t>23301</t>
  </si>
  <si>
    <t>23302</t>
  </si>
  <si>
    <t>23303</t>
  </si>
  <si>
    <t>郧阳区2018年度一般公共预算支出决算表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</si>
</sst>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NumberFormat="1" applyFont="1" applyFill="1" applyAlignment="1" applyProtection="1">
      <alignment horizontal="right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Alignment="1"/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4" fillId="0" borderId="9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3" fontId="3" fillId="0" borderId="4" xfId="0" applyNumberFormat="1" applyFont="1" applyFill="1" applyBorder="1" applyAlignment="1" applyProtection="1">
      <alignment horizontal="right" vertical="center"/>
    </xf>
    <xf numFmtId="49" fontId="3" fillId="0" borderId="10" xfId="0" applyNumberFormat="1" applyFont="1" applyFill="1" applyBorder="1" applyAlignment="1" applyProtection="1">
      <alignment horizontal="left" vertical="center"/>
    </xf>
    <xf numFmtId="0" fontId="4" fillId="0" borderId="11" xfId="0" applyNumberFormat="1" applyFont="1" applyFill="1" applyBorder="1" applyAlignment="1" applyProtection="1">
      <alignment horizontal="left" vertical="center"/>
    </xf>
    <xf numFmtId="3" fontId="3" fillId="0" borderId="10" xfId="0" applyNumberFormat="1" applyFont="1" applyFill="1" applyBorder="1" applyAlignment="1" applyProtection="1">
      <alignment horizontal="right" vertical="center"/>
    </xf>
    <xf numFmtId="3" fontId="3" fillId="0" borderId="12" xfId="0" applyNumberFormat="1" applyFont="1" applyFill="1" applyBorder="1" applyAlignment="1" applyProtection="1">
      <alignment horizontal="right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0" fontId="4" fillId="0" borderId="5" xfId="0" applyNumberFormat="1" applyFont="1" applyFill="1" applyBorder="1" applyAlignment="1" applyProtection="1">
      <alignment horizontal="left" vertical="center"/>
    </xf>
    <xf numFmtId="3" fontId="3" fillId="0" borderId="1" xfId="0" applyNumberFormat="1" applyFont="1" applyFill="1" applyBorder="1" applyAlignment="1" applyProtection="1">
      <alignment vertical="center"/>
    </xf>
    <xf numFmtId="0" fontId="3" fillId="0" borderId="5" xfId="0" applyNumberFormat="1" applyFont="1" applyFill="1" applyBorder="1" applyAlignment="1" applyProtection="1">
      <alignment horizontal="left" vertical="center"/>
    </xf>
    <xf numFmtId="3" fontId="3" fillId="0" borderId="6" xfId="0" applyNumberFormat="1" applyFont="1" applyFill="1" applyBorder="1" applyAlignment="1" applyProtection="1">
      <alignment horizontal="right" vertical="center"/>
    </xf>
    <xf numFmtId="3" fontId="3" fillId="0" borderId="5" xfId="0" applyNumberFormat="1" applyFont="1" applyFill="1" applyBorder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83"/>
  <sheetViews>
    <sheetView tabSelected="1" workbookViewId="0">
      <selection activeCell="E18" sqref="E18"/>
    </sheetView>
  </sheetViews>
  <sheetFormatPr defaultRowHeight="13.5" x14ac:dyDescent="0.15"/>
  <cols>
    <col min="1" max="1" width="13.5" style="4" customWidth="1"/>
    <col min="2" max="2" width="40.625" style="4" customWidth="1"/>
    <col min="3" max="3" width="19" style="4" customWidth="1"/>
    <col min="4" max="4" width="18.625" style="4" customWidth="1"/>
    <col min="5" max="5" width="24.625" style="4" customWidth="1"/>
    <col min="6" max="6" width="20.875" style="4" customWidth="1"/>
    <col min="7" max="7" width="15.875" style="4" customWidth="1"/>
  </cols>
  <sheetData>
    <row r="1" spans="1:7" ht="22.5" x14ac:dyDescent="0.15">
      <c r="A1" s="2" t="s">
        <v>2470</v>
      </c>
      <c r="B1" s="2"/>
      <c r="C1" s="2"/>
      <c r="D1" s="2"/>
      <c r="E1" s="2"/>
      <c r="F1" s="2"/>
      <c r="G1" s="2"/>
    </row>
    <row r="2" spans="1:7" x14ac:dyDescent="0.15">
      <c r="A2" s="1"/>
      <c r="B2" s="3"/>
      <c r="C2" s="1"/>
      <c r="D2" s="1"/>
      <c r="E2" s="1"/>
      <c r="F2" s="1"/>
      <c r="G2" s="1" t="s">
        <v>0</v>
      </c>
    </row>
    <row r="3" spans="1:7" x14ac:dyDescent="0.15">
      <c r="A3" s="5" t="s">
        <v>1</v>
      </c>
      <c r="B3" s="6" t="s">
        <v>2</v>
      </c>
      <c r="C3" s="5" t="s">
        <v>3</v>
      </c>
      <c r="D3" s="7" t="s">
        <v>1085</v>
      </c>
      <c r="E3" s="8"/>
      <c r="F3" s="5" t="s">
        <v>1086</v>
      </c>
      <c r="G3" s="5"/>
    </row>
    <row r="4" spans="1:7" x14ac:dyDescent="0.15">
      <c r="A4" s="9"/>
      <c r="B4" s="10" t="s">
        <v>4</v>
      </c>
      <c r="C4" s="9"/>
      <c r="D4" s="11" t="s">
        <v>1087</v>
      </c>
      <c r="E4" s="12" t="s">
        <v>1088</v>
      </c>
      <c r="F4" s="12" t="s">
        <v>1089</v>
      </c>
      <c r="G4" s="12" t="s">
        <v>1090</v>
      </c>
    </row>
    <row r="5" spans="1:7" x14ac:dyDescent="0.15">
      <c r="A5" s="13"/>
      <c r="B5" s="14" t="s">
        <v>1091</v>
      </c>
      <c r="C5" s="15">
        <f>C6+C259+C292+C311+C432+C487+C543+C592+C709+C781+C859+C883+C1013+C1077+C1153+C1180+C1209+C1219+C1298+C1316+C1369+C1372+C1380</f>
        <v>507884</v>
      </c>
      <c r="D5" s="16">
        <f>D6+D259+D292+D311+D432+D487+D543+D592+D709+D781+D859+D883+D1013+D1077+D1153+D1180+D1209+D1219+D1298+D1316+D1369+D1372+D1380</f>
        <v>397047</v>
      </c>
      <c r="E5" s="15">
        <f>E6+E259+E292+E311+E432+E487+E543+E592+E709+E781+E859+E883+E1013+E1077+E1153+E1180+E1209+E1219+E1298+E1316+E1369+E1372+E1380</f>
        <v>110837</v>
      </c>
      <c r="F5" s="15">
        <f>F6+F259+F292+F311+F432+F487+F543+F592+F709+F781+F859+F883+F1013+F1077+F1153+F1180+F1209+F1219+F1298+F1316+F1369+F1372+F1380</f>
        <v>138826</v>
      </c>
      <c r="G5" s="15">
        <f>G6+G259+G292+G311+G432+G487+G543+G592+G709+G781+G859+G883+G1013+G1077+G1153+G1180+G1209+G1219+G1298+G1316+G1369+G1372+G1380</f>
        <v>369058</v>
      </c>
    </row>
    <row r="6" spans="1:7" x14ac:dyDescent="0.15">
      <c r="A6" s="17" t="s">
        <v>1092</v>
      </c>
      <c r="B6" s="18" t="s">
        <v>5</v>
      </c>
      <c r="C6" s="19">
        <f>SUM(C7,C19,C28,C40,C52,C63,C74,C86,C95,C105,C120,C129,C140,C152,C162,C175,C182,C189,C198,C204,C211,C219,C226,C232,C238,C244,C250,C256)</f>
        <v>38813</v>
      </c>
      <c r="D6" s="20">
        <f>SUM(D7,D19,D28,D40,D52,D63,D74,D86,D95,D105,D120,D129,D140,D152,D162,D175,D182,D189,D198,D204,D211,D219,D226,D232,D238,D244,D250,D256)</f>
        <v>21767</v>
      </c>
      <c r="E6" s="19">
        <f>SUM(E7,E19,E28,E40,E52,E63,E74,E86,E95,E105,E120,E129,E140,E152,E162,E175,E182,E189,E198,E204,E211,E219,E226,E232,E238,E244,E250,E256)</f>
        <v>17046</v>
      </c>
      <c r="F6" s="19">
        <f>SUM(F7,F19,F28,F40,F52,F63,F74,F86,F95,F105,F120,F129,F140,F152,F162,F175,F182,F189,F198,F204,F211,F219,F226,F232,F238,F244,F250,F256)</f>
        <v>851</v>
      </c>
      <c r="G6" s="19">
        <f>SUM(G7,G19,G28,G40,G52,G63,G74,G86,G95,G105,G120,G129,G140,G152,G162,G175,G182,G189,G198,G204,G211,G219,G226,G232,G238,G244,G250,G256)</f>
        <v>37962</v>
      </c>
    </row>
    <row r="7" spans="1:7" x14ac:dyDescent="0.15">
      <c r="A7" s="21" t="s">
        <v>1093</v>
      </c>
      <c r="B7" s="22" t="s">
        <v>6</v>
      </c>
      <c r="C7" s="19">
        <f>SUM(C8:C18)</f>
        <v>822</v>
      </c>
      <c r="D7" s="15">
        <f>SUM(D8:D18)</f>
        <v>360</v>
      </c>
      <c r="E7" s="15">
        <f>SUM(E8:E18)</f>
        <v>462</v>
      </c>
      <c r="F7" s="23">
        <v>0</v>
      </c>
      <c r="G7" s="23">
        <v>822</v>
      </c>
    </row>
    <row r="8" spans="1:7" x14ac:dyDescent="0.15">
      <c r="A8" s="21" t="s">
        <v>1094</v>
      </c>
      <c r="B8" s="24" t="s">
        <v>7</v>
      </c>
      <c r="C8" s="15">
        <f t="shared" ref="C8:C18" si="0">SUM(D8:E8)</f>
        <v>590</v>
      </c>
      <c r="D8" s="15">
        <v>282</v>
      </c>
      <c r="E8" s="15">
        <v>308</v>
      </c>
      <c r="F8" s="23"/>
      <c r="G8" s="23"/>
    </row>
    <row r="9" spans="1:7" x14ac:dyDescent="0.15">
      <c r="A9" s="21" t="s">
        <v>1095</v>
      </c>
      <c r="B9" s="24" t="s">
        <v>8</v>
      </c>
      <c r="C9" s="15">
        <f t="shared" si="0"/>
        <v>0</v>
      </c>
      <c r="D9" s="15">
        <v>0</v>
      </c>
      <c r="E9" s="15">
        <v>0</v>
      </c>
      <c r="F9" s="23"/>
      <c r="G9" s="23"/>
    </row>
    <row r="10" spans="1:7" x14ac:dyDescent="0.15">
      <c r="A10" s="21" t="s">
        <v>1096</v>
      </c>
      <c r="B10" s="24" t="s">
        <v>9</v>
      </c>
      <c r="C10" s="15">
        <f t="shared" si="0"/>
        <v>0</v>
      </c>
      <c r="D10" s="15">
        <v>0</v>
      </c>
      <c r="E10" s="15">
        <v>0</v>
      </c>
      <c r="F10" s="23"/>
      <c r="G10" s="23"/>
    </row>
    <row r="11" spans="1:7" x14ac:dyDescent="0.15">
      <c r="A11" s="21" t="s">
        <v>1097</v>
      </c>
      <c r="B11" s="24" t="s">
        <v>10</v>
      </c>
      <c r="C11" s="15">
        <f t="shared" si="0"/>
        <v>0</v>
      </c>
      <c r="D11" s="15">
        <v>0</v>
      </c>
      <c r="E11" s="15">
        <v>0</v>
      </c>
      <c r="F11" s="23"/>
      <c r="G11" s="23"/>
    </row>
    <row r="12" spans="1:7" x14ac:dyDescent="0.15">
      <c r="A12" s="21" t="s">
        <v>1098</v>
      </c>
      <c r="B12" s="24" t="s">
        <v>11</v>
      </c>
      <c r="C12" s="15">
        <f t="shared" si="0"/>
        <v>0</v>
      </c>
      <c r="D12" s="15">
        <v>0</v>
      </c>
      <c r="E12" s="15">
        <v>0</v>
      </c>
      <c r="F12" s="23"/>
      <c r="G12" s="23"/>
    </row>
    <row r="13" spans="1:7" x14ac:dyDescent="0.15">
      <c r="A13" s="21" t="s">
        <v>1099</v>
      </c>
      <c r="B13" s="24" t="s">
        <v>12</v>
      </c>
      <c r="C13" s="15">
        <f t="shared" si="0"/>
        <v>35</v>
      </c>
      <c r="D13" s="15">
        <v>0</v>
      </c>
      <c r="E13" s="15">
        <v>35</v>
      </c>
      <c r="F13" s="23"/>
      <c r="G13" s="23"/>
    </row>
    <row r="14" spans="1:7" x14ac:dyDescent="0.15">
      <c r="A14" s="21" t="s">
        <v>1100</v>
      </c>
      <c r="B14" s="24" t="s">
        <v>13</v>
      </c>
      <c r="C14" s="15">
        <f t="shared" si="0"/>
        <v>0</v>
      </c>
      <c r="D14" s="15">
        <v>0</v>
      </c>
      <c r="E14" s="15">
        <v>0</v>
      </c>
      <c r="F14" s="23"/>
      <c r="G14" s="23"/>
    </row>
    <row r="15" spans="1:7" x14ac:dyDescent="0.15">
      <c r="A15" s="21" t="s">
        <v>1101</v>
      </c>
      <c r="B15" s="24" t="s">
        <v>14</v>
      </c>
      <c r="C15" s="15">
        <f t="shared" si="0"/>
        <v>197</v>
      </c>
      <c r="D15" s="15">
        <v>78</v>
      </c>
      <c r="E15" s="15">
        <v>119</v>
      </c>
      <c r="F15" s="23"/>
      <c r="G15" s="23"/>
    </row>
    <row r="16" spans="1:7" x14ac:dyDescent="0.15">
      <c r="A16" s="21" t="s">
        <v>1102</v>
      </c>
      <c r="B16" s="24" t="s">
        <v>15</v>
      </c>
      <c r="C16" s="15">
        <f t="shared" si="0"/>
        <v>0</v>
      </c>
      <c r="D16" s="15">
        <v>0</v>
      </c>
      <c r="E16" s="15">
        <v>0</v>
      </c>
      <c r="F16" s="23"/>
      <c r="G16" s="23"/>
    </row>
    <row r="17" spans="1:7" x14ac:dyDescent="0.15">
      <c r="A17" s="21" t="s">
        <v>1103</v>
      </c>
      <c r="B17" s="24" t="s">
        <v>16</v>
      </c>
      <c r="C17" s="15">
        <f t="shared" si="0"/>
        <v>0</v>
      </c>
      <c r="D17" s="15">
        <v>0</v>
      </c>
      <c r="E17" s="15">
        <v>0</v>
      </c>
      <c r="F17" s="23"/>
      <c r="G17" s="23"/>
    </row>
    <row r="18" spans="1:7" x14ac:dyDescent="0.15">
      <c r="A18" s="21" t="s">
        <v>1104</v>
      </c>
      <c r="B18" s="24" t="s">
        <v>17</v>
      </c>
      <c r="C18" s="15">
        <f t="shared" si="0"/>
        <v>0</v>
      </c>
      <c r="D18" s="15">
        <v>0</v>
      </c>
      <c r="E18" s="15">
        <v>0</v>
      </c>
      <c r="F18" s="23"/>
      <c r="G18" s="23"/>
    </row>
    <row r="19" spans="1:7" x14ac:dyDescent="0.15">
      <c r="A19" s="21" t="s">
        <v>1105</v>
      </c>
      <c r="B19" s="22" t="s">
        <v>18</v>
      </c>
      <c r="C19" s="15">
        <f>SUM(C20:C27)</f>
        <v>530</v>
      </c>
      <c r="D19" s="15">
        <f>SUM(D20:D27)</f>
        <v>264</v>
      </c>
      <c r="E19" s="15">
        <f>SUM(E20:E27)</f>
        <v>266</v>
      </c>
      <c r="F19" s="23">
        <v>10</v>
      </c>
      <c r="G19" s="23">
        <v>520</v>
      </c>
    </row>
    <row r="20" spans="1:7" x14ac:dyDescent="0.15">
      <c r="A20" s="21" t="s">
        <v>1106</v>
      </c>
      <c r="B20" s="24" t="s">
        <v>7</v>
      </c>
      <c r="C20" s="15">
        <f t="shared" ref="C20:C27" si="1">SUM(D20:E20)</f>
        <v>497</v>
      </c>
      <c r="D20" s="15">
        <v>241</v>
      </c>
      <c r="E20" s="15">
        <v>256</v>
      </c>
      <c r="F20" s="23"/>
      <c r="G20" s="23"/>
    </row>
    <row r="21" spans="1:7" x14ac:dyDescent="0.15">
      <c r="A21" s="21" t="s">
        <v>1107</v>
      </c>
      <c r="B21" s="24" t="s">
        <v>8</v>
      </c>
      <c r="C21" s="15">
        <f t="shared" si="1"/>
        <v>10</v>
      </c>
      <c r="D21" s="15">
        <v>10</v>
      </c>
      <c r="E21" s="15">
        <v>0</v>
      </c>
      <c r="F21" s="23"/>
      <c r="G21" s="23"/>
    </row>
    <row r="22" spans="1:7" x14ac:dyDescent="0.15">
      <c r="A22" s="21" t="s">
        <v>1108</v>
      </c>
      <c r="B22" s="24" t="s">
        <v>9</v>
      </c>
      <c r="C22" s="15">
        <f t="shared" si="1"/>
        <v>0</v>
      </c>
      <c r="D22" s="15">
        <v>0</v>
      </c>
      <c r="E22" s="15">
        <v>0</v>
      </c>
      <c r="F22" s="23"/>
      <c r="G22" s="23"/>
    </row>
    <row r="23" spans="1:7" x14ac:dyDescent="0.15">
      <c r="A23" s="21" t="s">
        <v>1109</v>
      </c>
      <c r="B23" s="24" t="s">
        <v>19</v>
      </c>
      <c r="C23" s="15">
        <f t="shared" si="1"/>
        <v>0</v>
      </c>
      <c r="D23" s="15">
        <v>0</v>
      </c>
      <c r="E23" s="15">
        <v>0</v>
      </c>
      <c r="F23" s="23"/>
      <c r="G23" s="23"/>
    </row>
    <row r="24" spans="1:7" x14ac:dyDescent="0.15">
      <c r="A24" s="21" t="s">
        <v>1110</v>
      </c>
      <c r="B24" s="24" t="s">
        <v>20</v>
      </c>
      <c r="C24" s="15">
        <f t="shared" si="1"/>
        <v>0</v>
      </c>
      <c r="D24" s="15">
        <v>0</v>
      </c>
      <c r="E24" s="15">
        <v>0</v>
      </c>
      <c r="F24" s="23"/>
      <c r="G24" s="23"/>
    </row>
    <row r="25" spans="1:7" x14ac:dyDescent="0.15">
      <c r="A25" s="21" t="s">
        <v>1111</v>
      </c>
      <c r="B25" s="24" t="s">
        <v>21</v>
      </c>
      <c r="C25" s="15">
        <f t="shared" si="1"/>
        <v>0</v>
      </c>
      <c r="D25" s="15">
        <v>0</v>
      </c>
      <c r="E25" s="15">
        <v>0</v>
      </c>
      <c r="F25" s="23"/>
      <c r="G25" s="23"/>
    </row>
    <row r="26" spans="1:7" x14ac:dyDescent="0.15">
      <c r="A26" s="21" t="s">
        <v>1112</v>
      </c>
      <c r="B26" s="24" t="s">
        <v>16</v>
      </c>
      <c r="C26" s="15">
        <f t="shared" si="1"/>
        <v>0</v>
      </c>
      <c r="D26" s="15">
        <v>0</v>
      </c>
      <c r="E26" s="15">
        <v>0</v>
      </c>
      <c r="F26" s="23"/>
      <c r="G26" s="23"/>
    </row>
    <row r="27" spans="1:7" x14ac:dyDescent="0.15">
      <c r="A27" s="21" t="s">
        <v>1113</v>
      </c>
      <c r="B27" s="24" t="s">
        <v>22</v>
      </c>
      <c r="C27" s="15">
        <f t="shared" si="1"/>
        <v>23</v>
      </c>
      <c r="D27" s="15">
        <v>13</v>
      </c>
      <c r="E27" s="15">
        <v>10</v>
      </c>
      <c r="F27" s="23"/>
      <c r="G27" s="23"/>
    </row>
    <row r="28" spans="1:7" x14ac:dyDescent="0.15">
      <c r="A28" s="21" t="s">
        <v>1114</v>
      </c>
      <c r="B28" s="22" t="s">
        <v>23</v>
      </c>
      <c r="C28" s="15">
        <f>SUM(C29:C39)</f>
        <v>16829</v>
      </c>
      <c r="D28" s="15">
        <f>SUM(D29:D39)</f>
        <v>8994</v>
      </c>
      <c r="E28" s="15">
        <f>SUM(E29:E39)</f>
        <v>7835</v>
      </c>
      <c r="F28" s="23">
        <v>0</v>
      </c>
      <c r="G28" s="23">
        <v>16829</v>
      </c>
    </row>
    <row r="29" spans="1:7" x14ac:dyDescent="0.15">
      <c r="A29" s="21" t="s">
        <v>1115</v>
      </c>
      <c r="B29" s="24" t="s">
        <v>7</v>
      </c>
      <c r="C29" s="15">
        <f t="shared" ref="C29:C39" si="2">SUM(D29:E29)</f>
        <v>10033</v>
      </c>
      <c r="D29" s="15">
        <v>7671</v>
      </c>
      <c r="E29" s="15">
        <v>2362</v>
      </c>
      <c r="F29" s="23"/>
      <c r="G29" s="23"/>
    </row>
    <row r="30" spans="1:7" x14ac:dyDescent="0.15">
      <c r="A30" s="21" t="s">
        <v>1116</v>
      </c>
      <c r="B30" s="24" t="s">
        <v>8</v>
      </c>
      <c r="C30" s="15">
        <f t="shared" si="2"/>
        <v>0</v>
      </c>
      <c r="D30" s="15">
        <v>0</v>
      </c>
      <c r="E30" s="15">
        <v>0</v>
      </c>
      <c r="F30" s="23"/>
      <c r="G30" s="23"/>
    </row>
    <row r="31" spans="1:7" x14ac:dyDescent="0.15">
      <c r="A31" s="21" t="s">
        <v>1117</v>
      </c>
      <c r="B31" s="24" t="s">
        <v>9</v>
      </c>
      <c r="C31" s="15">
        <f t="shared" si="2"/>
        <v>0</v>
      </c>
      <c r="D31" s="15">
        <v>0</v>
      </c>
      <c r="E31" s="15">
        <v>0</v>
      </c>
      <c r="F31" s="23"/>
      <c r="G31" s="23"/>
    </row>
    <row r="32" spans="1:7" x14ac:dyDescent="0.15">
      <c r="A32" s="21" t="s">
        <v>1118</v>
      </c>
      <c r="B32" s="24" t="s">
        <v>24</v>
      </c>
      <c r="C32" s="15">
        <f t="shared" si="2"/>
        <v>763</v>
      </c>
      <c r="D32" s="15">
        <v>633</v>
      </c>
      <c r="E32" s="15">
        <v>130</v>
      </c>
      <c r="F32" s="23"/>
      <c r="G32" s="23"/>
    </row>
    <row r="33" spans="1:7" x14ac:dyDescent="0.15">
      <c r="A33" s="21" t="s">
        <v>1119</v>
      </c>
      <c r="B33" s="24" t="s">
        <v>25</v>
      </c>
      <c r="C33" s="15">
        <f t="shared" si="2"/>
        <v>10</v>
      </c>
      <c r="D33" s="15">
        <v>10</v>
      </c>
      <c r="E33" s="15">
        <v>0</v>
      </c>
      <c r="F33" s="23"/>
      <c r="G33" s="23"/>
    </row>
    <row r="34" spans="1:7" x14ac:dyDescent="0.15">
      <c r="A34" s="21" t="s">
        <v>1120</v>
      </c>
      <c r="B34" s="24" t="s">
        <v>26</v>
      </c>
      <c r="C34" s="15">
        <f t="shared" si="2"/>
        <v>0</v>
      </c>
      <c r="D34" s="15">
        <v>0</v>
      </c>
      <c r="E34" s="15">
        <v>0</v>
      </c>
      <c r="F34" s="23"/>
      <c r="G34" s="23"/>
    </row>
    <row r="35" spans="1:7" x14ac:dyDescent="0.15">
      <c r="A35" s="21" t="s">
        <v>1121</v>
      </c>
      <c r="B35" s="24" t="s">
        <v>27</v>
      </c>
      <c r="C35" s="15">
        <f t="shared" si="2"/>
        <v>20</v>
      </c>
      <c r="D35" s="15">
        <v>12</v>
      </c>
      <c r="E35" s="15">
        <v>8</v>
      </c>
      <c r="F35" s="23"/>
      <c r="G35" s="23"/>
    </row>
    <row r="36" spans="1:7" x14ac:dyDescent="0.15">
      <c r="A36" s="21" t="s">
        <v>1122</v>
      </c>
      <c r="B36" s="24" t="s">
        <v>28</v>
      </c>
      <c r="C36" s="15">
        <f t="shared" si="2"/>
        <v>187</v>
      </c>
      <c r="D36" s="15">
        <v>152</v>
      </c>
      <c r="E36" s="15">
        <v>35</v>
      </c>
      <c r="F36" s="23"/>
      <c r="G36" s="23"/>
    </row>
    <row r="37" spans="1:7" x14ac:dyDescent="0.15">
      <c r="A37" s="21" t="s">
        <v>1123</v>
      </c>
      <c r="B37" s="24" t="s">
        <v>29</v>
      </c>
      <c r="C37" s="15">
        <f t="shared" si="2"/>
        <v>0</v>
      </c>
      <c r="D37" s="15">
        <v>0</v>
      </c>
      <c r="E37" s="15">
        <v>0</v>
      </c>
      <c r="F37" s="23"/>
      <c r="G37" s="23"/>
    </row>
    <row r="38" spans="1:7" x14ac:dyDescent="0.15">
      <c r="A38" s="21" t="s">
        <v>1124</v>
      </c>
      <c r="B38" s="24" t="s">
        <v>16</v>
      </c>
      <c r="C38" s="15">
        <f t="shared" si="2"/>
        <v>3417</v>
      </c>
      <c r="D38" s="15">
        <v>0</v>
      </c>
      <c r="E38" s="15">
        <v>3417</v>
      </c>
      <c r="F38" s="23"/>
      <c r="G38" s="23"/>
    </row>
    <row r="39" spans="1:7" x14ac:dyDescent="0.15">
      <c r="A39" s="21" t="s">
        <v>1125</v>
      </c>
      <c r="B39" s="24" t="s">
        <v>30</v>
      </c>
      <c r="C39" s="15">
        <f t="shared" si="2"/>
        <v>2399</v>
      </c>
      <c r="D39" s="15">
        <v>516</v>
      </c>
      <c r="E39" s="15">
        <v>1883</v>
      </c>
      <c r="F39" s="23"/>
      <c r="G39" s="23"/>
    </row>
    <row r="40" spans="1:7" x14ac:dyDescent="0.15">
      <c r="A40" s="21" t="s">
        <v>1126</v>
      </c>
      <c r="B40" s="22" t="s">
        <v>31</v>
      </c>
      <c r="C40" s="15">
        <f>SUM(C41:C51)</f>
        <v>863</v>
      </c>
      <c r="D40" s="15">
        <f>SUM(D41:D51)</f>
        <v>413</v>
      </c>
      <c r="E40" s="15">
        <f>SUM(E41:E51)</f>
        <v>450</v>
      </c>
      <c r="F40" s="23">
        <v>0</v>
      </c>
      <c r="G40" s="23">
        <v>863</v>
      </c>
    </row>
    <row r="41" spans="1:7" x14ac:dyDescent="0.15">
      <c r="A41" s="21" t="s">
        <v>1127</v>
      </c>
      <c r="B41" s="24" t="s">
        <v>7</v>
      </c>
      <c r="C41" s="15">
        <f t="shared" ref="C41:C51" si="3">SUM(D41:E41)</f>
        <v>375</v>
      </c>
      <c r="D41" s="15">
        <v>196</v>
      </c>
      <c r="E41" s="15">
        <v>179</v>
      </c>
      <c r="F41" s="23"/>
      <c r="G41" s="23"/>
    </row>
    <row r="42" spans="1:7" x14ac:dyDescent="0.15">
      <c r="A42" s="21" t="s">
        <v>1128</v>
      </c>
      <c r="B42" s="24" t="s">
        <v>8</v>
      </c>
      <c r="C42" s="15">
        <f t="shared" si="3"/>
        <v>26</v>
      </c>
      <c r="D42" s="15">
        <v>5</v>
      </c>
      <c r="E42" s="15">
        <v>21</v>
      </c>
      <c r="F42" s="23"/>
      <c r="G42" s="23"/>
    </row>
    <row r="43" spans="1:7" x14ac:dyDescent="0.15">
      <c r="A43" s="21" t="s">
        <v>1129</v>
      </c>
      <c r="B43" s="24" t="s">
        <v>9</v>
      </c>
      <c r="C43" s="15">
        <f t="shared" si="3"/>
        <v>0</v>
      </c>
      <c r="D43" s="15">
        <v>0</v>
      </c>
      <c r="E43" s="15">
        <v>0</v>
      </c>
      <c r="F43" s="23"/>
      <c r="G43" s="23"/>
    </row>
    <row r="44" spans="1:7" x14ac:dyDescent="0.15">
      <c r="A44" s="21" t="s">
        <v>1130</v>
      </c>
      <c r="B44" s="24" t="s">
        <v>32</v>
      </c>
      <c r="C44" s="15">
        <f t="shared" si="3"/>
        <v>0</v>
      </c>
      <c r="D44" s="15">
        <v>0</v>
      </c>
      <c r="E44" s="15">
        <v>0</v>
      </c>
      <c r="F44" s="23"/>
      <c r="G44" s="23"/>
    </row>
    <row r="45" spans="1:7" x14ac:dyDescent="0.15">
      <c r="A45" s="21" t="s">
        <v>1131</v>
      </c>
      <c r="B45" s="24" t="s">
        <v>33</v>
      </c>
      <c r="C45" s="15">
        <f t="shared" si="3"/>
        <v>0</v>
      </c>
      <c r="D45" s="15">
        <v>0</v>
      </c>
      <c r="E45" s="15">
        <v>0</v>
      </c>
      <c r="F45" s="23"/>
      <c r="G45" s="23"/>
    </row>
    <row r="46" spans="1:7" x14ac:dyDescent="0.15">
      <c r="A46" s="21" t="s">
        <v>1132</v>
      </c>
      <c r="B46" s="24" t="s">
        <v>34</v>
      </c>
      <c r="C46" s="15">
        <f t="shared" si="3"/>
        <v>0</v>
      </c>
      <c r="D46" s="15">
        <v>0</v>
      </c>
      <c r="E46" s="15">
        <v>0</v>
      </c>
      <c r="F46" s="23"/>
      <c r="G46" s="23"/>
    </row>
    <row r="47" spans="1:7" x14ac:dyDescent="0.15">
      <c r="A47" s="21" t="s">
        <v>1133</v>
      </c>
      <c r="B47" s="24" t="s">
        <v>35</v>
      </c>
      <c r="C47" s="15">
        <f t="shared" si="3"/>
        <v>0</v>
      </c>
      <c r="D47" s="15">
        <v>0</v>
      </c>
      <c r="E47" s="15">
        <v>0</v>
      </c>
      <c r="F47" s="23"/>
      <c r="G47" s="23"/>
    </row>
    <row r="48" spans="1:7" x14ac:dyDescent="0.15">
      <c r="A48" s="21" t="s">
        <v>1134</v>
      </c>
      <c r="B48" s="24" t="s">
        <v>36</v>
      </c>
      <c r="C48" s="15">
        <f t="shared" si="3"/>
        <v>239</v>
      </c>
      <c r="D48" s="15">
        <v>197</v>
      </c>
      <c r="E48" s="15">
        <v>42</v>
      </c>
      <c r="F48" s="23"/>
      <c r="G48" s="23"/>
    </row>
    <row r="49" spans="1:7" x14ac:dyDescent="0.15">
      <c r="A49" s="21" t="s">
        <v>1135</v>
      </c>
      <c r="B49" s="24" t="s">
        <v>37</v>
      </c>
      <c r="C49" s="15">
        <f t="shared" si="3"/>
        <v>0</v>
      </c>
      <c r="D49" s="15">
        <v>0</v>
      </c>
      <c r="E49" s="15">
        <v>0</v>
      </c>
      <c r="F49" s="23"/>
      <c r="G49" s="23"/>
    </row>
    <row r="50" spans="1:7" x14ac:dyDescent="0.15">
      <c r="A50" s="21" t="s">
        <v>1136</v>
      </c>
      <c r="B50" s="24" t="s">
        <v>16</v>
      </c>
      <c r="C50" s="15">
        <f t="shared" si="3"/>
        <v>0</v>
      </c>
      <c r="D50" s="15">
        <v>0</v>
      </c>
      <c r="E50" s="15">
        <v>0</v>
      </c>
      <c r="F50" s="23"/>
      <c r="G50" s="23"/>
    </row>
    <row r="51" spans="1:7" x14ac:dyDescent="0.15">
      <c r="A51" s="21" t="s">
        <v>1137</v>
      </c>
      <c r="B51" s="24" t="s">
        <v>38</v>
      </c>
      <c r="C51" s="15">
        <f t="shared" si="3"/>
        <v>223</v>
      </c>
      <c r="D51" s="15">
        <v>15</v>
      </c>
      <c r="E51" s="15">
        <v>208</v>
      </c>
      <c r="F51" s="23"/>
      <c r="G51" s="23"/>
    </row>
    <row r="52" spans="1:7" x14ac:dyDescent="0.15">
      <c r="A52" s="21" t="s">
        <v>1138</v>
      </c>
      <c r="B52" s="22" t="s">
        <v>39</v>
      </c>
      <c r="C52" s="15">
        <f>SUM(C53:C62)</f>
        <v>583</v>
      </c>
      <c r="D52" s="15">
        <f>SUM(D53:D62)</f>
        <v>325</v>
      </c>
      <c r="E52" s="15">
        <f>SUM(E53:E62)</f>
        <v>258</v>
      </c>
      <c r="F52" s="23">
        <v>0</v>
      </c>
      <c r="G52" s="23">
        <v>583</v>
      </c>
    </row>
    <row r="53" spans="1:7" x14ac:dyDescent="0.15">
      <c r="A53" s="21" t="s">
        <v>1139</v>
      </c>
      <c r="B53" s="24" t="s">
        <v>7</v>
      </c>
      <c r="C53" s="15">
        <f t="shared" ref="C53:C62" si="4">SUM(D53:E53)</f>
        <v>209</v>
      </c>
      <c r="D53" s="15">
        <v>111</v>
      </c>
      <c r="E53" s="15">
        <v>98</v>
      </c>
      <c r="F53" s="23"/>
      <c r="G53" s="23"/>
    </row>
    <row r="54" spans="1:7" x14ac:dyDescent="0.15">
      <c r="A54" s="21" t="s">
        <v>1140</v>
      </c>
      <c r="B54" s="24" t="s">
        <v>8</v>
      </c>
      <c r="C54" s="15">
        <f t="shared" si="4"/>
        <v>0</v>
      </c>
      <c r="D54" s="15">
        <v>0</v>
      </c>
      <c r="E54" s="15">
        <v>0</v>
      </c>
      <c r="F54" s="23"/>
      <c r="G54" s="23"/>
    </row>
    <row r="55" spans="1:7" x14ac:dyDescent="0.15">
      <c r="A55" s="21" t="s">
        <v>1141</v>
      </c>
      <c r="B55" s="24" t="s">
        <v>9</v>
      </c>
      <c r="C55" s="15">
        <f t="shared" si="4"/>
        <v>0</v>
      </c>
      <c r="D55" s="15">
        <v>0</v>
      </c>
      <c r="E55" s="15">
        <v>0</v>
      </c>
      <c r="F55" s="23"/>
      <c r="G55" s="23"/>
    </row>
    <row r="56" spans="1:7" x14ac:dyDescent="0.15">
      <c r="A56" s="21" t="s">
        <v>1142</v>
      </c>
      <c r="B56" s="24" t="s">
        <v>40</v>
      </c>
      <c r="C56" s="15">
        <f t="shared" si="4"/>
        <v>0</v>
      </c>
      <c r="D56" s="15">
        <v>0</v>
      </c>
      <c r="E56" s="15">
        <v>0</v>
      </c>
      <c r="F56" s="23"/>
      <c r="G56" s="23"/>
    </row>
    <row r="57" spans="1:7" x14ac:dyDescent="0.15">
      <c r="A57" s="21" t="s">
        <v>1143</v>
      </c>
      <c r="B57" s="24" t="s">
        <v>41</v>
      </c>
      <c r="C57" s="15">
        <f t="shared" si="4"/>
        <v>0</v>
      </c>
      <c r="D57" s="15">
        <v>0</v>
      </c>
      <c r="E57" s="15">
        <v>0</v>
      </c>
      <c r="F57" s="23"/>
      <c r="G57" s="23"/>
    </row>
    <row r="58" spans="1:7" x14ac:dyDescent="0.15">
      <c r="A58" s="21" t="s">
        <v>1144</v>
      </c>
      <c r="B58" s="24" t="s">
        <v>42</v>
      </c>
      <c r="C58" s="15">
        <f t="shared" si="4"/>
        <v>0</v>
      </c>
      <c r="D58" s="15">
        <v>0</v>
      </c>
      <c r="E58" s="15">
        <v>0</v>
      </c>
      <c r="F58" s="23"/>
      <c r="G58" s="23"/>
    </row>
    <row r="59" spans="1:7" x14ac:dyDescent="0.15">
      <c r="A59" s="21" t="s">
        <v>1145</v>
      </c>
      <c r="B59" s="24" t="s">
        <v>43</v>
      </c>
      <c r="C59" s="15">
        <f t="shared" si="4"/>
        <v>330</v>
      </c>
      <c r="D59" s="15">
        <v>214</v>
      </c>
      <c r="E59" s="15">
        <v>116</v>
      </c>
      <c r="F59" s="23"/>
      <c r="G59" s="23"/>
    </row>
    <row r="60" spans="1:7" x14ac:dyDescent="0.15">
      <c r="A60" s="21" t="s">
        <v>1146</v>
      </c>
      <c r="B60" s="24" t="s">
        <v>44</v>
      </c>
      <c r="C60" s="15">
        <f t="shared" si="4"/>
        <v>28</v>
      </c>
      <c r="D60" s="15">
        <v>0</v>
      </c>
      <c r="E60" s="15">
        <v>28</v>
      </c>
      <c r="F60" s="23"/>
      <c r="G60" s="23"/>
    </row>
    <row r="61" spans="1:7" x14ac:dyDescent="0.15">
      <c r="A61" s="21" t="s">
        <v>1147</v>
      </c>
      <c r="B61" s="24" t="s">
        <v>16</v>
      </c>
      <c r="C61" s="15">
        <f t="shared" si="4"/>
        <v>0</v>
      </c>
      <c r="D61" s="15">
        <v>0</v>
      </c>
      <c r="E61" s="15">
        <v>0</v>
      </c>
      <c r="F61" s="23"/>
      <c r="G61" s="23"/>
    </row>
    <row r="62" spans="1:7" x14ac:dyDescent="0.15">
      <c r="A62" s="21" t="s">
        <v>1148</v>
      </c>
      <c r="B62" s="24" t="s">
        <v>45</v>
      </c>
      <c r="C62" s="15">
        <f t="shared" si="4"/>
        <v>16</v>
      </c>
      <c r="D62" s="15">
        <v>0</v>
      </c>
      <c r="E62" s="15">
        <v>16</v>
      </c>
      <c r="F62" s="23"/>
      <c r="G62" s="23"/>
    </row>
    <row r="63" spans="1:7" x14ac:dyDescent="0.15">
      <c r="A63" s="21" t="s">
        <v>1149</v>
      </c>
      <c r="B63" s="22" t="s">
        <v>46</v>
      </c>
      <c r="C63" s="15">
        <f>SUM(C64:C73)</f>
        <v>4385</v>
      </c>
      <c r="D63" s="15">
        <f>SUM(D64:D73)</f>
        <v>2985</v>
      </c>
      <c r="E63" s="15">
        <f>SUM(E64:E73)</f>
        <v>1400</v>
      </c>
      <c r="F63" s="23">
        <v>118</v>
      </c>
      <c r="G63" s="23">
        <v>4267</v>
      </c>
    </row>
    <row r="64" spans="1:7" x14ac:dyDescent="0.15">
      <c r="A64" s="21" t="s">
        <v>1150</v>
      </c>
      <c r="B64" s="24" t="s">
        <v>7</v>
      </c>
      <c r="C64" s="15">
        <f t="shared" ref="C64:C73" si="5">SUM(D64:E64)</f>
        <v>1511</v>
      </c>
      <c r="D64" s="15">
        <v>958</v>
      </c>
      <c r="E64" s="15">
        <v>553</v>
      </c>
      <c r="F64" s="23"/>
      <c r="G64" s="23"/>
    </row>
    <row r="65" spans="1:7" x14ac:dyDescent="0.15">
      <c r="A65" s="21" t="s">
        <v>1151</v>
      </c>
      <c r="B65" s="24" t="s">
        <v>8</v>
      </c>
      <c r="C65" s="15">
        <f t="shared" si="5"/>
        <v>47</v>
      </c>
      <c r="D65" s="15">
        <v>6</v>
      </c>
      <c r="E65" s="15">
        <v>41</v>
      </c>
      <c r="F65" s="23"/>
      <c r="G65" s="23"/>
    </row>
    <row r="66" spans="1:7" x14ac:dyDescent="0.15">
      <c r="A66" s="21" t="s">
        <v>1152</v>
      </c>
      <c r="B66" s="24" t="s">
        <v>9</v>
      </c>
      <c r="C66" s="15">
        <f t="shared" si="5"/>
        <v>0</v>
      </c>
      <c r="D66" s="15">
        <v>0</v>
      </c>
      <c r="E66" s="15">
        <v>0</v>
      </c>
      <c r="F66" s="23"/>
      <c r="G66" s="23"/>
    </row>
    <row r="67" spans="1:7" x14ac:dyDescent="0.15">
      <c r="A67" s="21" t="s">
        <v>1153</v>
      </c>
      <c r="B67" s="24" t="s">
        <v>47</v>
      </c>
      <c r="C67" s="15">
        <f t="shared" si="5"/>
        <v>55</v>
      </c>
      <c r="D67" s="15">
        <v>0</v>
      </c>
      <c r="E67" s="15">
        <v>55</v>
      </c>
      <c r="F67" s="23"/>
      <c r="G67" s="23"/>
    </row>
    <row r="68" spans="1:7" x14ac:dyDescent="0.15">
      <c r="A68" s="21" t="s">
        <v>1154</v>
      </c>
      <c r="B68" s="24" t="s">
        <v>48</v>
      </c>
      <c r="C68" s="15">
        <f t="shared" si="5"/>
        <v>12</v>
      </c>
      <c r="D68" s="15">
        <v>12</v>
      </c>
      <c r="E68" s="15">
        <v>0</v>
      </c>
      <c r="F68" s="23"/>
      <c r="G68" s="23"/>
    </row>
    <row r="69" spans="1:7" x14ac:dyDescent="0.15">
      <c r="A69" s="21" t="s">
        <v>1155</v>
      </c>
      <c r="B69" s="24" t="s">
        <v>49</v>
      </c>
      <c r="C69" s="15">
        <f t="shared" si="5"/>
        <v>0</v>
      </c>
      <c r="D69" s="15">
        <v>0</v>
      </c>
      <c r="E69" s="15">
        <v>0</v>
      </c>
      <c r="F69" s="23"/>
      <c r="G69" s="23"/>
    </row>
    <row r="70" spans="1:7" x14ac:dyDescent="0.15">
      <c r="A70" s="21" t="s">
        <v>1156</v>
      </c>
      <c r="B70" s="24" t="s">
        <v>50</v>
      </c>
      <c r="C70" s="15">
        <f t="shared" si="5"/>
        <v>0</v>
      </c>
      <c r="D70" s="15">
        <v>0</v>
      </c>
      <c r="E70" s="15">
        <v>0</v>
      </c>
      <c r="F70" s="23"/>
      <c r="G70" s="23"/>
    </row>
    <row r="71" spans="1:7" x14ac:dyDescent="0.15">
      <c r="A71" s="21" t="s">
        <v>1157</v>
      </c>
      <c r="B71" s="24" t="s">
        <v>51</v>
      </c>
      <c r="C71" s="15">
        <f t="shared" si="5"/>
        <v>880</v>
      </c>
      <c r="D71" s="15">
        <v>213</v>
      </c>
      <c r="E71" s="15">
        <v>667</v>
      </c>
      <c r="F71" s="23"/>
      <c r="G71" s="23"/>
    </row>
    <row r="72" spans="1:7" x14ac:dyDescent="0.15">
      <c r="A72" s="21" t="s">
        <v>1158</v>
      </c>
      <c r="B72" s="24" t="s">
        <v>16</v>
      </c>
      <c r="C72" s="15">
        <f t="shared" si="5"/>
        <v>1760</v>
      </c>
      <c r="D72" s="15">
        <v>1691</v>
      </c>
      <c r="E72" s="15">
        <v>69</v>
      </c>
      <c r="F72" s="23"/>
      <c r="G72" s="23"/>
    </row>
    <row r="73" spans="1:7" x14ac:dyDescent="0.15">
      <c r="A73" s="21" t="s">
        <v>1159</v>
      </c>
      <c r="B73" s="24" t="s">
        <v>52</v>
      </c>
      <c r="C73" s="15">
        <f t="shared" si="5"/>
        <v>120</v>
      </c>
      <c r="D73" s="15">
        <v>105</v>
      </c>
      <c r="E73" s="15">
        <v>15</v>
      </c>
      <c r="F73" s="23"/>
      <c r="G73" s="23"/>
    </row>
    <row r="74" spans="1:7" x14ac:dyDescent="0.15">
      <c r="A74" s="21" t="s">
        <v>1160</v>
      </c>
      <c r="B74" s="22" t="s">
        <v>53</v>
      </c>
      <c r="C74" s="15">
        <f>SUM(C75:C85)</f>
        <v>3510</v>
      </c>
      <c r="D74" s="15">
        <f>SUM(D75:D85)</f>
        <v>1715</v>
      </c>
      <c r="E74" s="15">
        <f>SUM(E75:E85)</f>
        <v>1795</v>
      </c>
      <c r="F74" s="15">
        <v>0</v>
      </c>
      <c r="G74" s="15">
        <v>3510</v>
      </c>
    </row>
    <row r="75" spans="1:7" x14ac:dyDescent="0.15">
      <c r="A75" s="21" t="s">
        <v>1161</v>
      </c>
      <c r="B75" s="24" t="s">
        <v>7</v>
      </c>
      <c r="C75" s="15">
        <f t="shared" ref="C75:C85" si="6">SUM(D75:E75)</f>
        <v>1310</v>
      </c>
      <c r="D75" s="15">
        <v>1290</v>
      </c>
      <c r="E75" s="15">
        <v>20</v>
      </c>
      <c r="F75" s="23"/>
      <c r="G75" s="23"/>
    </row>
    <row r="76" spans="1:7" x14ac:dyDescent="0.15">
      <c r="A76" s="21" t="s">
        <v>1162</v>
      </c>
      <c r="B76" s="24" t="s">
        <v>8</v>
      </c>
      <c r="C76" s="15">
        <f t="shared" si="6"/>
        <v>200</v>
      </c>
      <c r="D76" s="15">
        <v>53</v>
      </c>
      <c r="E76" s="15">
        <v>147</v>
      </c>
      <c r="F76" s="23"/>
      <c r="G76" s="23"/>
    </row>
    <row r="77" spans="1:7" x14ac:dyDescent="0.15">
      <c r="A77" s="21" t="s">
        <v>1163</v>
      </c>
      <c r="B77" s="24" t="s">
        <v>9</v>
      </c>
      <c r="C77" s="15">
        <f t="shared" si="6"/>
        <v>0</v>
      </c>
      <c r="D77" s="15">
        <v>0</v>
      </c>
      <c r="E77" s="15">
        <v>0</v>
      </c>
      <c r="F77" s="23"/>
      <c r="G77" s="23"/>
    </row>
    <row r="78" spans="1:7" x14ac:dyDescent="0.15">
      <c r="A78" s="21" t="s">
        <v>1164</v>
      </c>
      <c r="B78" s="24" t="s">
        <v>54</v>
      </c>
      <c r="C78" s="15">
        <f t="shared" si="6"/>
        <v>0</v>
      </c>
      <c r="D78" s="15">
        <v>0</v>
      </c>
      <c r="E78" s="15">
        <v>0</v>
      </c>
      <c r="F78" s="23"/>
      <c r="G78" s="23"/>
    </row>
    <row r="79" spans="1:7" x14ac:dyDescent="0.15">
      <c r="A79" s="21" t="s">
        <v>1165</v>
      </c>
      <c r="B79" s="24" t="s">
        <v>55</v>
      </c>
      <c r="C79" s="15">
        <f t="shared" si="6"/>
        <v>0</v>
      </c>
      <c r="D79" s="15">
        <v>0</v>
      </c>
      <c r="E79" s="15">
        <v>0</v>
      </c>
      <c r="F79" s="23"/>
      <c r="G79" s="23"/>
    </row>
    <row r="80" spans="1:7" x14ac:dyDescent="0.15">
      <c r="A80" s="21" t="s">
        <v>1166</v>
      </c>
      <c r="B80" s="24" t="s">
        <v>56</v>
      </c>
      <c r="C80" s="15">
        <f t="shared" si="6"/>
        <v>81</v>
      </c>
      <c r="D80" s="15">
        <v>72</v>
      </c>
      <c r="E80" s="15">
        <v>9</v>
      </c>
      <c r="F80" s="23"/>
      <c r="G80" s="23"/>
    </row>
    <row r="81" spans="1:7" x14ac:dyDescent="0.15">
      <c r="A81" s="21" t="s">
        <v>1167</v>
      </c>
      <c r="B81" s="24" t="s">
        <v>57</v>
      </c>
      <c r="C81" s="15">
        <f t="shared" si="6"/>
        <v>0</v>
      </c>
      <c r="D81" s="15">
        <v>0</v>
      </c>
      <c r="E81" s="15">
        <v>0</v>
      </c>
      <c r="F81" s="23"/>
      <c r="G81" s="23"/>
    </row>
    <row r="82" spans="1:7" x14ac:dyDescent="0.15">
      <c r="A82" s="21" t="s">
        <v>1168</v>
      </c>
      <c r="B82" s="24" t="s">
        <v>58</v>
      </c>
      <c r="C82" s="15">
        <f t="shared" si="6"/>
        <v>1619</v>
      </c>
      <c r="D82" s="15">
        <v>0</v>
      </c>
      <c r="E82" s="15">
        <v>1619</v>
      </c>
      <c r="F82" s="23"/>
      <c r="G82" s="23"/>
    </row>
    <row r="83" spans="1:7" x14ac:dyDescent="0.15">
      <c r="A83" s="21" t="s">
        <v>1169</v>
      </c>
      <c r="B83" s="24" t="s">
        <v>50</v>
      </c>
      <c r="C83" s="15">
        <f t="shared" si="6"/>
        <v>0</v>
      </c>
      <c r="D83" s="15">
        <v>0</v>
      </c>
      <c r="E83" s="15">
        <v>0</v>
      </c>
      <c r="F83" s="23"/>
      <c r="G83" s="23"/>
    </row>
    <row r="84" spans="1:7" x14ac:dyDescent="0.15">
      <c r="A84" s="21" t="s">
        <v>1170</v>
      </c>
      <c r="B84" s="24" t="s">
        <v>16</v>
      </c>
      <c r="C84" s="15">
        <f t="shared" si="6"/>
        <v>0</v>
      </c>
      <c r="D84" s="15">
        <v>0</v>
      </c>
      <c r="E84" s="15">
        <v>0</v>
      </c>
      <c r="F84" s="23"/>
      <c r="G84" s="23"/>
    </row>
    <row r="85" spans="1:7" x14ac:dyDescent="0.15">
      <c r="A85" s="21" t="s">
        <v>1171</v>
      </c>
      <c r="B85" s="24" t="s">
        <v>59</v>
      </c>
      <c r="C85" s="15">
        <f t="shared" si="6"/>
        <v>300</v>
      </c>
      <c r="D85" s="15">
        <v>300</v>
      </c>
      <c r="E85" s="15">
        <v>0</v>
      </c>
      <c r="F85" s="23"/>
      <c r="G85" s="23"/>
    </row>
    <row r="86" spans="1:7" x14ac:dyDescent="0.15">
      <c r="A86" s="21" t="s">
        <v>1172</v>
      </c>
      <c r="B86" s="22" t="s">
        <v>60</v>
      </c>
      <c r="C86" s="15">
        <f>SUM(C87:C94)</f>
        <v>591</v>
      </c>
      <c r="D86" s="15">
        <f>SUM(D87:D94)</f>
        <v>419</v>
      </c>
      <c r="E86" s="15">
        <f>SUM(E87:E94)</f>
        <v>172</v>
      </c>
      <c r="F86" s="23">
        <v>0</v>
      </c>
      <c r="G86" s="23">
        <v>591</v>
      </c>
    </row>
    <row r="87" spans="1:7" x14ac:dyDescent="0.15">
      <c r="A87" s="21" t="s">
        <v>1173</v>
      </c>
      <c r="B87" s="24" t="s">
        <v>7</v>
      </c>
      <c r="C87" s="15">
        <f t="shared" ref="C87:C94" si="7">SUM(D87:E87)</f>
        <v>541</v>
      </c>
      <c r="D87" s="15">
        <v>369</v>
      </c>
      <c r="E87" s="15">
        <v>172</v>
      </c>
      <c r="F87" s="23"/>
      <c r="G87" s="23"/>
    </row>
    <row r="88" spans="1:7" x14ac:dyDescent="0.15">
      <c r="A88" s="21" t="s">
        <v>1174</v>
      </c>
      <c r="B88" s="24" t="s">
        <v>8</v>
      </c>
      <c r="C88" s="15">
        <f t="shared" si="7"/>
        <v>0</v>
      </c>
      <c r="D88" s="15">
        <v>0</v>
      </c>
      <c r="E88" s="15">
        <v>0</v>
      </c>
      <c r="F88" s="23"/>
      <c r="G88" s="23"/>
    </row>
    <row r="89" spans="1:7" x14ac:dyDescent="0.15">
      <c r="A89" s="21" t="s">
        <v>1175</v>
      </c>
      <c r="B89" s="24" t="s">
        <v>9</v>
      </c>
      <c r="C89" s="15">
        <f t="shared" si="7"/>
        <v>0</v>
      </c>
      <c r="D89" s="15">
        <v>0</v>
      </c>
      <c r="E89" s="15">
        <v>0</v>
      </c>
      <c r="F89" s="23"/>
      <c r="G89" s="23"/>
    </row>
    <row r="90" spans="1:7" x14ac:dyDescent="0.15">
      <c r="A90" s="21" t="s">
        <v>1176</v>
      </c>
      <c r="B90" s="24" t="s">
        <v>61</v>
      </c>
      <c r="C90" s="15">
        <f t="shared" si="7"/>
        <v>50</v>
      </c>
      <c r="D90" s="15">
        <v>50</v>
      </c>
      <c r="E90" s="15">
        <v>0</v>
      </c>
      <c r="F90" s="23"/>
      <c r="G90" s="23"/>
    </row>
    <row r="91" spans="1:7" x14ac:dyDescent="0.15">
      <c r="A91" s="21" t="s">
        <v>1177</v>
      </c>
      <c r="B91" s="24" t="s">
        <v>62</v>
      </c>
      <c r="C91" s="15">
        <f t="shared" si="7"/>
        <v>0</v>
      </c>
      <c r="D91" s="15">
        <v>0</v>
      </c>
      <c r="E91" s="15">
        <v>0</v>
      </c>
      <c r="F91" s="23"/>
      <c r="G91" s="23"/>
    </row>
    <row r="92" spans="1:7" x14ac:dyDescent="0.15">
      <c r="A92" s="21" t="s">
        <v>1178</v>
      </c>
      <c r="B92" s="24" t="s">
        <v>50</v>
      </c>
      <c r="C92" s="15">
        <f t="shared" si="7"/>
        <v>0</v>
      </c>
      <c r="D92" s="15">
        <v>0</v>
      </c>
      <c r="E92" s="15">
        <v>0</v>
      </c>
      <c r="F92" s="23"/>
      <c r="G92" s="23"/>
    </row>
    <row r="93" spans="1:7" x14ac:dyDescent="0.15">
      <c r="A93" s="21" t="s">
        <v>1179</v>
      </c>
      <c r="B93" s="24" t="s">
        <v>16</v>
      </c>
      <c r="C93" s="15">
        <f t="shared" si="7"/>
        <v>0</v>
      </c>
      <c r="D93" s="15">
        <v>0</v>
      </c>
      <c r="E93" s="15">
        <v>0</v>
      </c>
      <c r="F93" s="23"/>
      <c r="G93" s="23"/>
    </row>
    <row r="94" spans="1:7" x14ac:dyDescent="0.15">
      <c r="A94" s="21" t="s">
        <v>1180</v>
      </c>
      <c r="B94" s="24" t="s">
        <v>63</v>
      </c>
      <c r="C94" s="15">
        <f t="shared" si="7"/>
        <v>0</v>
      </c>
      <c r="D94" s="15">
        <v>0</v>
      </c>
      <c r="E94" s="15">
        <v>0</v>
      </c>
      <c r="F94" s="23"/>
      <c r="G94" s="23"/>
    </row>
    <row r="95" spans="1:7" x14ac:dyDescent="0.15">
      <c r="A95" s="21" t="s">
        <v>1181</v>
      </c>
      <c r="B95" s="22" t="s">
        <v>64</v>
      </c>
      <c r="C95" s="15">
        <f>SUM(C96:C104)</f>
        <v>0</v>
      </c>
      <c r="D95" s="15">
        <f>SUM(D96:D104)</f>
        <v>0</v>
      </c>
      <c r="E95" s="15">
        <f>SUM(E96:E104)</f>
        <v>0</v>
      </c>
      <c r="F95" s="23">
        <v>0</v>
      </c>
      <c r="G95" s="23">
        <v>0</v>
      </c>
    </row>
    <row r="96" spans="1:7" x14ac:dyDescent="0.15">
      <c r="A96" s="21" t="s">
        <v>1182</v>
      </c>
      <c r="B96" s="24" t="s">
        <v>7</v>
      </c>
      <c r="C96" s="15">
        <f t="shared" ref="C96:C104" si="8">SUM(D96:E96)</f>
        <v>0</v>
      </c>
      <c r="D96" s="15">
        <v>0</v>
      </c>
      <c r="E96" s="15">
        <v>0</v>
      </c>
      <c r="F96" s="23"/>
      <c r="G96" s="23"/>
    </row>
    <row r="97" spans="1:7" x14ac:dyDescent="0.15">
      <c r="A97" s="21" t="s">
        <v>1183</v>
      </c>
      <c r="B97" s="24" t="s">
        <v>8</v>
      </c>
      <c r="C97" s="15">
        <f t="shared" si="8"/>
        <v>0</v>
      </c>
      <c r="D97" s="15">
        <v>0</v>
      </c>
      <c r="E97" s="15">
        <v>0</v>
      </c>
      <c r="F97" s="23"/>
      <c r="G97" s="23"/>
    </row>
    <row r="98" spans="1:7" x14ac:dyDescent="0.15">
      <c r="A98" s="21" t="s">
        <v>1184</v>
      </c>
      <c r="B98" s="24" t="s">
        <v>9</v>
      </c>
      <c r="C98" s="15">
        <f t="shared" si="8"/>
        <v>0</v>
      </c>
      <c r="D98" s="15">
        <v>0</v>
      </c>
      <c r="E98" s="15">
        <v>0</v>
      </c>
      <c r="F98" s="23"/>
      <c r="G98" s="23"/>
    </row>
    <row r="99" spans="1:7" x14ac:dyDescent="0.15">
      <c r="A99" s="21" t="s">
        <v>1185</v>
      </c>
      <c r="B99" s="24" t="s">
        <v>65</v>
      </c>
      <c r="C99" s="15">
        <f t="shared" si="8"/>
        <v>0</v>
      </c>
      <c r="D99" s="15">
        <v>0</v>
      </c>
      <c r="E99" s="15">
        <v>0</v>
      </c>
      <c r="F99" s="23"/>
      <c r="G99" s="23"/>
    </row>
    <row r="100" spans="1:7" x14ac:dyDescent="0.15">
      <c r="A100" s="21" t="s">
        <v>1186</v>
      </c>
      <c r="B100" s="24" t="s">
        <v>66</v>
      </c>
      <c r="C100" s="15">
        <f t="shared" si="8"/>
        <v>0</v>
      </c>
      <c r="D100" s="15">
        <v>0</v>
      </c>
      <c r="E100" s="15">
        <v>0</v>
      </c>
      <c r="F100" s="23"/>
      <c r="G100" s="23"/>
    </row>
    <row r="101" spans="1:7" x14ac:dyDescent="0.15">
      <c r="A101" s="21" t="s">
        <v>1187</v>
      </c>
      <c r="B101" s="24" t="s">
        <v>67</v>
      </c>
      <c r="C101" s="15">
        <f t="shared" si="8"/>
        <v>0</v>
      </c>
      <c r="D101" s="15">
        <v>0</v>
      </c>
      <c r="E101" s="15">
        <v>0</v>
      </c>
      <c r="F101" s="23"/>
      <c r="G101" s="23"/>
    </row>
    <row r="102" spans="1:7" x14ac:dyDescent="0.15">
      <c r="A102" s="21" t="s">
        <v>1188</v>
      </c>
      <c r="B102" s="24" t="s">
        <v>50</v>
      </c>
      <c r="C102" s="15">
        <f t="shared" si="8"/>
        <v>0</v>
      </c>
      <c r="D102" s="15">
        <v>0</v>
      </c>
      <c r="E102" s="15">
        <v>0</v>
      </c>
      <c r="F102" s="23"/>
      <c r="G102" s="23"/>
    </row>
    <row r="103" spans="1:7" x14ac:dyDescent="0.15">
      <c r="A103" s="21" t="s">
        <v>1189</v>
      </c>
      <c r="B103" s="24" t="s">
        <v>16</v>
      </c>
      <c r="C103" s="15">
        <f t="shared" si="8"/>
        <v>0</v>
      </c>
      <c r="D103" s="15">
        <v>0</v>
      </c>
      <c r="E103" s="15">
        <v>0</v>
      </c>
      <c r="F103" s="23"/>
      <c r="G103" s="23"/>
    </row>
    <row r="104" spans="1:7" x14ac:dyDescent="0.15">
      <c r="A104" s="21" t="s">
        <v>1190</v>
      </c>
      <c r="B104" s="24" t="s">
        <v>68</v>
      </c>
      <c r="C104" s="15">
        <f t="shared" si="8"/>
        <v>0</v>
      </c>
      <c r="D104" s="15">
        <v>0</v>
      </c>
      <c r="E104" s="15">
        <v>0</v>
      </c>
      <c r="F104" s="23"/>
      <c r="G104" s="23"/>
    </row>
    <row r="105" spans="1:7" x14ac:dyDescent="0.15">
      <c r="A105" s="21" t="s">
        <v>1191</v>
      </c>
      <c r="B105" s="22" t="s">
        <v>69</v>
      </c>
      <c r="C105" s="15">
        <f>SUM(C106:C119)</f>
        <v>138</v>
      </c>
      <c r="D105" s="15">
        <f>SUM(D106:D119)</f>
        <v>77</v>
      </c>
      <c r="E105" s="15">
        <f>SUM(E106:E119)</f>
        <v>61</v>
      </c>
      <c r="F105" s="23">
        <v>11</v>
      </c>
      <c r="G105" s="23">
        <v>127</v>
      </c>
    </row>
    <row r="106" spans="1:7" x14ac:dyDescent="0.15">
      <c r="A106" s="21" t="s">
        <v>1192</v>
      </c>
      <c r="B106" s="24" t="s">
        <v>7</v>
      </c>
      <c r="C106" s="15">
        <f t="shared" ref="C106:C119" si="9">SUM(D106:E106)</f>
        <v>122</v>
      </c>
      <c r="D106" s="15">
        <v>71</v>
      </c>
      <c r="E106" s="15">
        <v>51</v>
      </c>
      <c r="F106" s="23"/>
      <c r="G106" s="23"/>
    </row>
    <row r="107" spans="1:7" x14ac:dyDescent="0.15">
      <c r="A107" s="21" t="s">
        <v>1193</v>
      </c>
      <c r="B107" s="24" t="s">
        <v>8</v>
      </c>
      <c r="C107" s="15">
        <f t="shared" si="9"/>
        <v>0</v>
      </c>
      <c r="D107" s="15">
        <v>0</v>
      </c>
      <c r="E107" s="15">
        <v>0</v>
      </c>
      <c r="F107" s="23"/>
      <c r="G107" s="23"/>
    </row>
    <row r="108" spans="1:7" x14ac:dyDescent="0.15">
      <c r="A108" s="21" t="s">
        <v>1194</v>
      </c>
      <c r="B108" s="24" t="s">
        <v>9</v>
      </c>
      <c r="C108" s="15">
        <f t="shared" si="9"/>
        <v>0</v>
      </c>
      <c r="D108" s="15">
        <v>0</v>
      </c>
      <c r="E108" s="15">
        <v>0</v>
      </c>
      <c r="F108" s="23"/>
      <c r="G108" s="23"/>
    </row>
    <row r="109" spans="1:7" x14ac:dyDescent="0.15">
      <c r="A109" s="21" t="s">
        <v>1195</v>
      </c>
      <c r="B109" s="24" t="s">
        <v>70</v>
      </c>
      <c r="C109" s="15">
        <f t="shared" si="9"/>
        <v>0</v>
      </c>
      <c r="D109" s="15">
        <v>0</v>
      </c>
      <c r="E109" s="15">
        <v>0</v>
      </c>
      <c r="F109" s="23"/>
      <c r="G109" s="23"/>
    </row>
    <row r="110" spans="1:7" x14ac:dyDescent="0.15">
      <c r="A110" s="21" t="s">
        <v>1196</v>
      </c>
      <c r="B110" s="24" t="s">
        <v>71</v>
      </c>
      <c r="C110" s="15">
        <f t="shared" si="9"/>
        <v>0</v>
      </c>
      <c r="D110" s="15">
        <v>0</v>
      </c>
      <c r="E110" s="15">
        <v>0</v>
      </c>
      <c r="F110" s="23"/>
      <c r="G110" s="23"/>
    </row>
    <row r="111" spans="1:7" x14ac:dyDescent="0.15">
      <c r="A111" s="21" t="s">
        <v>1197</v>
      </c>
      <c r="B111" s="24" t="s">
        <v>72</v>
      </c>
      <c r="C111" s="15">
        <f t="shared" si="9"/>
        <v>0</v>
      </c>
      <c r="D111" s="15">
        <v>0</v>
      </c>
      <c r="E111" s="15">
        <v>0</v>
      </c>
      <c r="F111" s="23"/>
      <c r="G111" s="23"/>
    </row>
    <row r="112" spans="1:7" x14ac:dyDescent="0.15">
      <c r="A112" s="21" t="s">
        <v>1198</v>
      </c>
      <c r="B112" s="24" t="s">
        <v>73</v>
      </c>
      <c r="C112" s="15">
        <f t="shared" si="9"/>
        <v>0</v>
      </c>
      <c r="D112" s="15">
        <v>0</v>
      </c>
      <c r="E112" s="15">
        <v>0</v>
      </c>
      <c r="F112" s="23"/>
      <c r="G112" s="23"/>
    </row>
    <row r="113" spans="1:7" x14ac:dyDescent="0.15">
      <c r="A113" s="21" t="s">
        <v>1199</v>
      </c>
      <c r="B113" s="24" t="s">
        <v>74</v>
      </c>
      <c r="C113" s="15">
        <f t="shared" si="9"/>
        <v>0</v>
      </c>
      <c r="D113" s="15">
        <v>0</v>
      </c>
      <c r="E113" s="15">
        <v>0</v>
      </c>
      <c r="F113" s="23"/>
      <c r="G113" s="23"/>
    </row>
    <row r="114" spans="1:7" x14ac:dyDescent="0.15">
      <c r="A114" s="21" t="s">
        <v>1200</v>
      </c>
      <c r="B114" s="24" t="s">
        <v>75</v>
      </c>
      <c r="C114" s="15">
        <f t="shared" si="9"/>
        <v>0</v>
      </c>
      <c r="D114" s="15">
        <v>0</v>
      </c>
      <c r="E114" s="15">
        <v>0</v>
      </c>
      <c r="F114" s="23"/>
      <c r="G114" s="23"/>
    </row>
    <row r="115" spans="1:7" x14ac:dyDescent="0.15">
      <c r="A115" s="21" t="s">
        <v>1201</v>
      </c>
      <c r="B115" s="24" t="s">
        <v>76</v>
      </c>
      <c r="C115" s="15">
        <f t="shared" si="9"/>
        <v>0</v>
      </c>
      <c r="D115" s="15">
        <v>0</v>
      </c>
      <c r="E115" s="15">
        <v>0</v>
      </c>
      <c r="F115" s="23"/>
      <c r="G115" s="23"/>
    </row>
    <row r="116" spans="1:7" x14ac:dyDescent="0.15">
      <c r="A116" s="21" t="s">
        <v>1202</v>
      </c>
      <c r="B116" s="24" t="s">
        <v>77</v>
      </c>
      <c r="C116" s="15">
        <f t="shared" si="9"/>
        <v>0</v>
      </c>
      <c r="D116" s="15">
        <v>0</v>
      </c>
      <c r="E116" s="15">
        <v>0</v>
      </c>
      <c r="F116" s="23"/>
      <c r="G116" s="23"/>
    </row>
    <row r="117" spans="1:7" x14ac:dyDescent="0.15">
      <c r="A117" s="21" t="s">
        <v>1203</v>
      </c>
      <c r="B117" s="24" t="s">
        <v>78</v>
      </c>
      <c r="C117" s="15">
        <f t="shared" si="9"/>
        <v>0</v>
      </c>
      <c r="D117" s="15">
        <v>0</v>
      </c>
      <c r="E117" s="15">
        <v>0</v>
      </c>
      <c r="F117" s="23"/>
      <c r="G117" s="23"/>
    </row>
    <row r="118" spans="1:7" x14ac:dyDescent="0.15">
      <c r="A118" s="21" t="s">
        <v>1204</v>
      </c>
      <c r="B118" s="24" t="s">
        <v>16</v>
      </c>
      <c r="C118" s="15">
        <f t="shared" si="9"/>
        <v>0</v>
      </c>
      <c r="D118" s="15">
        <v>0</v>
      </c>
      <c r="E118" s="15">
        <v>0</v>
      </c>
      <c r="F118" s="23"/>
      <c r="G118" s="23"/>
    </row>
    <row r="119" spans="1:7" x14ac:dyDescent="0.15">
      <c r="A119" s="21" t="s">
        <v>1205</v>
      </c>
      <c r="B119" s="24" t="s">
        <v>79</v>
      </c>
      <c r="C119" s="15">
        <f t="shared" si="9"/>
        <v>16</v>
      </c>
      <c r="D119" s="15">
        <v>6</v>
      </c>
      <c r="E119" s="15">
        <v>10</v>
      </c>
      <c r="F119" s="23"/>
      <c r="G119" s="23"/>
    </row>
    <row r="120" spans="1:7" x14ac:dyDescent="0.15">
      <c r="A120" s="21" t="s">
        <v>1206</v>
      </c>
      <c r="B120" s="22" t="s">
        <v>80</v>
      </c>
      <c r="C120" s="15">
        <f>SUM(C121:C128)</f>
        <v>1193</v>
      </c>
      <c r="D120" s="15">
        <f>SUM(D121:D128)</f>
        <v>747</v>
      </c>
      <c r="E120" s="15">
        <f>SUM(E121:E128)</f>
        <v>446</v>
      </c>
      <c r="F120" s="23">
        <v>35</v>
      </c>
      <c r="G120" s="23">
        <v>1158</v>
      </c>
    </row>
    <row r="121" spans="1:7" x14ac:dyDescent="0.15">
      <c r="A121" s="21" t="s">
        <v>1207</v>
      </c>
      <c r="B121" s="24" t="s">
        <v>7</v>
      </c>
      <c r="C121" s="15">
        <f t="shared" ref="C121:C128" si="10">SUM(D121:E121)</f>
        <v>815</v>
      </c>
      <c r="D121" s="15">
        <v>404</v>
      </c>
      <c r="E121" s="15">
        <v>411</v>
      </c>
      <c r="F121" s="23"/>
      <c r="G121" s="23"/>
    </row>
    <row r="122" spans="1:7" x14ac:dyDescent="0.15">
      <c r="A122" s="21" t="s">
        <v>1208</v>
      </c>
      <c r="B122" s="24" t="s">
        <v>8</v>
      </c>
      <c r="C122" s="15">
        <f t="shared" si="10"/>
        <v>0</v>
      </c>
      <c r="D122" s="15">
        <v>0</v>
      </c>
      <c r="E122" s="15">
        <v>0</v>
      </c>
      <c r="F122" s="23"/>
      <c r="G122" s="23"/>
    </row>
    <row r="123" spans="1:7" x14ac:dyDescent="0.15">
      <c r="A123" s="21" t="s">
        <v>1209</v>
      </c>
      <c r="B123" s="24" t="s">
        <v>9</v>
      </c>
      <c r="C123" s="15">
        <f t="shared" si="10"/>
        <v>0</v>
      </c>
      <c r="D123" s="15">
        <v>0</v>
      </c>
      <c r="E123" s="15">
        <v>0</v>
      </c>
      <c r="F123" s="23"/>
      <c r="G123" s="23"/>
    </row>
    <row r="124" spans="1:7" x14ac:dyDescent="0.15">
      <c r="A124" s="21" t="s">
        <v>1210</v>
      </c>
      <c r="B124" s="24" t="s">
        <v>81</v>
      </c>
      <c r="C124" s="15">
        <f t="shared" si="10"/>
        <v>0</v>
      </c>
      <c r="D124" s="15">
        <v>0</v>
      </c>
      <c r="E124" s="15">
        <v>0</v>
      </c>
      <c r="F124" s="23"/>
      <c r="G124" s="23"/>
    </row>
    <row r="125" spans="1:7" x14ac:dyDescent="0.15">
      <c r="A125" s="21" t="s">
        <v>1211</v>
      </c>
      <c r="B125" s="24" t="s">
        <v>82</v>
      </c>
      <c r="C125" s="15">
        <f t="shared" si="10"/>
        <v>0</v>
      </c>
      <c r="D125" s="15">
        <v>0</v>
      </c>
      <c r="E125" s="15">
        <v>0</v>
      </c>
      <c r="F125" s="23"/>
      <c r="G125" s="23"/>
    </row>
    <row r="126" spans="1:7" x14ac:dyDescent="0.15">
      <c r="A126" s="21" t="s">
        <v>1212</v>
      </c>
      <c r="B126" s="24" t="s">
        <v>83</v>
      </c>
      <c r="C126" s="15">
        <f t="shared" si="10"/>
        <v>0</v>
      </c>
      <c r="D126" s="15">
        <v>0</v>
      </c>
      <c r="E126" s="15">
        <v>0</v>
      </c>
      <c r="F126" s="23"/>
      <c r="G126" s="23"/>
    </row>
    <row r="127" spans="1:7" x14ac:dyDescent="0.15">
      <c r="A127" s="21" t="s">
        <v>1213</v>
      </c>
      <c r="B127" s="24" t="s">
        <v>16</v>
      </c>
      <c r="C127" s="15">
        <f t="shared" si="10"/>
        <v>0</v>
      </c>
      <c r="D127" s="15">
        <v>0</v>
      </c>
      <c r="E127" s="15">
        <v>0</v>
      </c>
      <c r="F127" s="23"/>
      <c r="G127" s="23"/>
    </row>
    <row r="128" spans="1:7" x14ac:dyDescent="0.15">
      <c r="A128" s="21" t="s">
        <v>1214</v>
      </c>
      <c r="B128" s="24" t="s">
        <v>84</v>
      </c>
      <c r="C128" s="15">
        <f t="shared" si="10"/>
        <v>378</v>
      </c>
      <c r="D128" s="15">
        <v>343</v>
      </c>
      <c r="E128" s="15">
        <v>35</v>
      </c>
      <c r="F128" s="23"/>
      <c r="G128" s="23"/>
    </row>
    <row r="129" spans="1:7" x14ac:dyDescent="0.15">
      <c r="A129" s="21" t="s">
        <v>1215</v>
      </c>
      <c r="B129" s="22" t="s">
        <v>85</v>
      </c>
      <c r="C129" s="15">
        <f>SUM(C130:C139)</f>
        <v>484</v>
      </c>
      <c r="D129" s="15">
        <f>SUM(D130:D139)</f>
        <v>418</v>
      </c>
      <c r="E129" s="15">
        <f>SUM(E130:E139)</f>
        <v>66</v>
      </c>
      <c r="F129" s="23">
        <v>15</v>
      </c>
      <c r="G129" s="23">
        <v>469</v>
      </c>
    </row>
    <row r="130" spans="1:7" x14ac:dyDescent="0.15">
      <c r="A130" s="21" t="s">
        <v>1216</v>
      </c>
      <c r="B130" s="24" t="s">
        <v>7</v>
      </c>
      <c r="C130" s="15">
        <f t="shared" ref="C130:C139" si="11">SUM(D130:E130)</f>
        <v>111</v>
      </c>
      <c r="D130" s="15">
        <v>100</v>
      </c>
      <c r="E130" s="15">
        <v>11</v>
      </c>
      <c r="F130" s="23"/>
      <c r="G130" s="23"/>
    </row>
    <row r="131" spans="1:7" x14ac:dyDescent="0.15">
      <c r="A131" s="21" t="s">
        <v>1217</v>
      </c>
      <c r="B131" s="24" t="s">
        <v>8</v>
      </c>
      <c r="C131" s="15">
        <f t="shared" si="11"/>
        <v>0</v>
      </c>
      <c r="D131" s="15">
        <v>0</v>
      </c>
      <c r="E131" s="15">
        <v>0</v>
      </c>
      <c r="F131" s="23"/>
      <c r="G131" s="23"/>
    </row>
    <row r="132" spans="1:7" x14ac:dyDescent="0.15">
      <c r="A132" s="21" t="s">
        <v>1218</v>
      </c>
      <c r="B132" s="24" t="s">
        <v>9</v>
      </c>
      <c r="C132" s="15">
        <f t="shared" si="11"/>
        <v>0</v>
      </c>
      <c r="D132" s="15">
        <v>0</v>
      </c>
      <c r="E132" s="15">
        <v>0</v>
      </c>
      <c r="F132" s="23"/>
      <c r="G132" s="23"/>
    </row>
    <row r="133" spans="1:7" x14ac:dyDescent="0.15">
      <c r="A133" s="21" t="s">
        <v>1219</v>
      </c>
      <c r="B133" s="24" t="s">
        <v>86</v>
      </c>
      <c r="C133" s="15">
        <f t="shared" si="11"/>
        <v>0</v>
      </c>
      <c r="D133" s="15">
        <v>0</v>
      </c>
      <c r="E133" s="15">
        <v>0</v>
      </c>
      <c r="F133" s="23"/>
      <c r="G133" s="23"/>
    </row>
    <row r="134" spans="1:7" x14ac:dyDescent="0.15">
      <c r="A134" s="21" t="s">
        <v>1220</v>
      </c>
      <c r="B134" s="24" t="s">
        <v>87</v>
      </c>
      <c r="C134" s="15">
        <f t="shared" si="11"/>
        <v>0</v>
      </c>
      <c r="D134" s="15">
        <v>0</v>
      </c>
      <c r="E134" s="15">
        <v>0</v>
      </c>
      <c r="F134" s="23"/>
      <c r="G134" s="23"/>
    </row>
    <row r="135" spans="1:7" x14ac:dyDescent="0.15">
      <c r="A135" s="21" t="s">
        <v>1221</v>
      </c>
      <c r="B135" s="24" t="s">
        <v>88</v>
      </c>
      <c r="C135" s="15">
        <f t="shared" si="11"/>
        <v>0</v>
      </c>
      <c r="D135" s="15">
        <v>0</v>
      </c>
      <c r="E135" s="15">
        <v>0</v>
      </c>
      <c r="F135" s="23"/>
      <c r="G135" s="23"/>
    </row>
    <row r="136" spans="1:7" x14ac:dyDescent="0.15">
      <c r="A136" s="21" t="s">
        <v>1222</v>
      </c>
      <c r="B136" s="24" t="s">
        <v>89</v>
      </c>
      <c r="C136" s="15">
        <f t="shared" si="11"/>
        <v>0</v>
      </c>
      <c r="D136" s="15">
        <v>0</v>
      </c>
      <c r="E136" s="15">
        <v>0</v>
      </c>
      <c r="F136" s="23"/>
      <c r="G136" s="23"/>
    </row>
    <row r="137" spans="1:7" x14ac:dyDescent="0.15">
      <c r="A137" s="21" t="s">
        <v>1223</v>
      </c>
      <c r="B137" s="24" t="s">
        <v>90</v>
      </c>
      <c r="C137" s="15">
        <f t="shared" si="11"/>
        <v>123</v>
      </c>
      <c r="D137" s="15">
        <v>104</v>
      </c>
      <c r="E137" s="15">
        <v>19</v>
      </c>
      <c r="F137" s="23"/>
      <c r="G137" s="23"/>
    </row>
    <row r="138" spans="1:7" x14ac:dyDescent="0.15">
      <c r="A138" s="21" t="s">
        <v>1224</v>
      </c>
      <c r="B138" s="24" t="s">
        <v>16</v>
      </c>
      <c r="C138" s="15">
        <f t="shared" si="11"/>
        <v>0</v>
      </c>
      <c r="D138" s="15">
        <v>0</v>
      </c>
      <c r="E138" s="15">
        <v>0</v>
      </c>
      <c r="F138" s="23"/>
      <c r="G138" s="23"/>
    </row>
    <row r="139" spans="1:7" x14ac:dyDescent="0.15">
      <c r="A139" s="21" t="s">
        <v>1225</v>
      </c>
      <c r="B139" s="24" t="s">
        <v>91</v>
      </c>
      <c r="C139" s="15">
        <f t="shared" si="11"/>
        <v>250</v>
      </c>
      <c r="D139" s="15">
        <v>214</v>
      </c>
      <c r="E139" s="15">
        <v>36</v>
      </c>
      <c r="F139" s="23"/>
      <c r="G139" s="23"/>
    </row>
    <row r="140" spans="1:7" x14ac:dyDescent="0.15">
      <c r="A140" s="21" t="s">
        <v>1226</v>
      </c>
      <c r="B140" s="22" t="s">
        <v>92</v>
      </c>
      <c r="C140" s="15">
        <f>SUM(C141:C151)</f>
        <v>0</v>
      </c>
      <c r="D140" s="15">
        <f>SUM(D141:D151)</f>
        <v>0</v>
      </c>
      <c r="E140" s="15">
        <f>SUM(E141:E151)</f>
        <v>0</v>
      </c>
      <c r="F140" s="23">
        <v>0</v>
      </c>
      <c r="G140" s="23">
        <v>0</v>
      </c>
    </row>
    <row r="141" spans="1:7" x14ac:dyDescent="0.15">
      <c r="A141" s="21" t="s">
        <v>1227</v>
      </c>
      <c r="B141" s="24" t="s">
        <v>7</v>
      </c>
      <c r="C141" s="15">
        <f t="shared" ref="C141:C151" si="12">SUM(D141:E141)</f>
        <v>0</v>
      </c>
      <c r="D141" s="15">
        <v>0</v>
      </c>
      <c r="E141" s="15">
        <v>0</v>
      </c>
      <c r="F141" s="23"/>
      <c r="G141" s="23"/>
    </row>
    <row r="142" spans="1:7" x14ac:dyDescent="0.15">
      <c r="A142" s="21" t="s">
        <v>1228</v>
      </c>
      <c r="B142" s="24" t="s">
        <v>8</v>
      </c>
      <c r="C142" s="15">
        <f t="shared" si="12"/>
        <v>0</v>
      </c>
      <c r="D142" s="15">
        <v>0</v>
      </c>
      <c r="E142" s="15">
        <v>0</v>
      </c>
      <c r="F142" s="23"/>
      <c r="G142" s="23"/>
    </row>
    <row r="143" spans="1:7" x14ac:dyDescent="0.15">
      <c r="A143" s="21" t="s">
        <v>1229</v>
      </c>
      <c r="B143" s="24" t="s">
        <v>9</v>
      </c>
      <c r="C143" s="15">
        <f t="shared" si="12"/>
        <v>0</v>
      </c>
      <c r="D143" s="15">
        <v>0</v>
      </c>
      <c r="E143" s="15">
        <v>0</v>
      </c>
      <c r="F143" s="23"/>
      <c r="G143" s="23"/>
    </row>
    <row r="144" spans="1:7" x14ac:dyDescent="0.15">
      <c r="A144" s="21" t="s">
        <v>1230</v>
      </c>
      <c r="B144" s="24" t="s">
        <v>93</v>
      </c>
      <c r="C144" s="15">
        <f t="shared" si="12"/>
        <v>0</v>
      </c>
      <c r="D144" s="15">
        <v>0</v>
      </c>
      <c r="E144" s="15">
        <v>0</v>
      </c>
      <c r="F144" s="23"/>
      <c r="G144" s="23"/>
    </row>
    <row r="145" spans="1:7" x14ac:dyDescent="0.15">
      <c r="A145" s="21" t="s">
        <v>1231</v>
      </c>
      <c r="B145" s="24" t="s">
        <v>94</v>
      </c>
      <c r="C145" s="15">
        <f t="shared" si="12"/>
        <v>0</v>
      </c>
      <c r="D145" s="15">
        <v>0</v>
      </c>
      <c r="E145" s="15">
        <v>0</v>
      </c>
      <c r="F145" s="23"/>
      <c r="G145" s="23"/>
    </row>
    <row r="146" spans="1:7" x14ac:dyDescent="0.15">
      <c r="A146" s="21" t="s">
        <v>1232</v>
      </c>
      <c r="B146" s="24" t="s">
        <v>95</v>
      </c>
      <c r="C146" s="15">
        <f t="shared" si="12"/>
        <v>0</v>
      </c>
      <c r="D146" s="15">
        <v>0</v>
      </c>
      <c r="E146" s="15">
        <v>0</v>
      </c>
      <c r="F146" s="23"/>
      <c r="G146" s="23"/>
    </row>
    <row r="147" spans="1:7" x14ac:dyDescent="0.15">
      <c r="A147" s="21" t="s">
        <v>1233</v>
      </c>
      <c r="B147" s="24" t="s">
        <v>96</v>
      </c>
      <c r="C147" s="15">
        <f t="shared" si="12"/>
        <v>0</v>
      </c>
      <c r="D147" s="15">
        <v>0</v>
      </c>
      <c r="E147" s="15">
        <v>0</v>
      </c>
      <c r="F147" s="23"/>
      <c r="G147" s="23"/>
    </row>
    <row r="148" spans="1:7" x14ac:dyDescent="0.15">
      <c r="A148" s="21" t="s">
        <v>1234</v>
      </c>
      <c r="B148" s="24" t="s">
        <v>97</v>
      </c>
      <c r="C148" s="15">
        <f t="shared" si="12"/>
        <v>0</v>
      </c>
      <c r="D148" s="15">
        <v>0</v>
      </c>
      <c r="E148" s="15">
        <v>0</v>
      </c>
      <c r="F148" s="23"/>
      <c r="G148" s="23"/>
    </row>
    <row r="149" spans="1:7" x14ac:dyDescent="0.15">
      <c r="A149" s="21" t="s">
        <v>1235</v>
      </c>
      <c r="B149" s="24" t="s">
        <v>98</v>
      </c>
      <c r="C149" s="15">
        <f t="shared" si="12"/>
        <v>0</v>
      </c>
      <c r="D149" s="15">
        <v>0</v>
      </c>
      <c r="E149" s="15">
        <v>0</v>
      </c>
      <c r="F149" s="23"/>
      <c r="G149" s="23"/>
    </row>
    <row r="150" spans="1:7" x14ac:dyDescent="0.15">
      <c r="A150" s="21" t="s">
        <v>1236</v>
      </c>
      <c r="B150" s="24" t="s">
        <v>16</v>
      </c>
      <c r="C150" s="15">
        <f t="shared" si="12"/>
        <v>0</v>
      </c>
      <c r="D150" s="15">
        <v>0</v>
      </c>
      <c r="E150" s="15">
        <v>0</v>
      </c>
      <c r="F150" s="23"/>
      <c r="G150" s="23"/>
    </row>
    <row r="151" spans="1:7" x14ac:dyDescent="0.15">
      <c r="A151" s="21" t="s">
        <v>1237</v>
      </c>
      <c r="B151" s="24" t="s">
        <v>99</v>
      </c>
      <c r="C151" s="15">
        <f t="shared" si="12"/>
        <v>0</v>
      </c>
      <c r="D151" s="15">
        <v>0</v>
      </c>
      <c r="E151" s="15">
        <v>0</v>
      </c>
      <c r="F151" s="23"/>
      <c r="G151" s="23"/>
    </row>
    <row r="152" spans="1:7" x14ac:dyDescent="0.15">
      <c r="A152" s="21" t="s">
        <v>1238</v>
      </c>
      <c r="B152" s="22" t="s">
        <v>100</v>
      </c>
      <c r="C152" s="15">
        <f>SUM(C153:C161)</f>
        <v>1677</v>
      </c>
      <c r="D152" s="15">
        <f>SUM(D153:D161)</f>
        <v>1461</v>
      </c>
      <c r="E152" s="15">
        <f>SUM(E153:E161)</f>
        <v>216</v>
      </c>
      <c r="F152" s="23">
        <v>14</v>
      </c>
      <c r="G152" s="23">
        <v>1663</v>
      </c>
    </row>
    <row r="153" spans="1:7" x14ac:dyDescent="0.15">
      <c r="A153" s="21" t="s">
        <v>1239</v>
      </c>
      <c r="B153" s="24" t="s">
        <v>7</v>
      </c>
      <c r="C153" s="15">
        <f t="shared" ref="C153:C161" si="13">SUM(D153:E153)</f>
        <v>1677</v>
      </c>
      <c r="D153" s="15">
        <v>1461</v>
      </c>
      <c r="E153" s="15">
        <v>216</v>
      </c>
      <c r="F153" s="23"/>
      <c r="G153" s="23"/>
    </row>
    <row r="154" spans="1:7" x14ac:dyDescent="0.15">
      <c r="A154" s="21" t="s">
        <v>1240</v>
      </c>
      <c r="B154" s="24" t="s">
        <v>8</v>
      </c>
      <c r="C154" s="15">
        <f t="shared" si="13"/>
        <v>0</v>
      </c>
      <c r="D154" s="15">
        <v>0</v>
      </c>
      <c r="E154" s="15">
        <v>0</v>
      </c>
      <c r="F154" s="23"/>
      <c r="G154" s="23"/>
    </row>
    <row r="155" spans="1:7" x14ac:dyDescent="0.15">
      <c r="A155" s="21" t="s">
        <v>1241</v>
      </c>
      <c r="B155" s="24" t="s">
        <v>9</v>
      </c>
      <c r="C155" s="15">
        <f t="shared" si="13"/>
        <v>0</v>
      </c>
      <c r="D155" s="15">
        <v>0</v>
      </c>
      <c r="E155" s="15">
        <v>0</v>
      </c>
      <c r="F155" s="23"/>
      <c r="G155" s="23"/>
    </row>
    <row r="156" spans="1:7" x14ac:dyDescent="0.15">
      <c r="A156" s="21" t="s">
        <v>1242</v>
      </c>
      <c r="B156" s="24" t="s">
        <v>101</v>
      </c>
      <c r="C156" s="15">
        <f t="shared" si="13"/>
        <v>0</v>
      </c>
      <c r="D156" s="15">
        <v>0</v>
      </c>
      <c r="E156" s="15">
        <v>0</v>
      </c>
      <c r="F156" s="23"/>
      <c r="G156" s="23"/>
    </row>
    <row r="157" spans="1:7" x14ac:dyDescent="0.15">
      <c r="A157" s="21" t="s">
        <v>1243</v>
      </c>
      <c r="B157" s="24" t="s">
        <v>102</v>
      </c>
      <c r="C157" s="15">
        <f t="shared" si="13"/>
        <v>0</v>
      </c>
      <c r="D157" s="15">
        <v>0</v>
      </c>
      <c r="E157" s="15">
        <v>0</v>
      </c>
      <c r="F157" s="23"/>
      <c r="G157" s="23"/>
    </row>
    <row r="158" spans="1:7" x14ac:dyDescent="0.15">
      <c r="A158" s="21" t="s">
        <v>1244</v>
      </c>
      <c r="B158" s="24" t="s">
        <v>103</v>
      </c>
      <c r="C158" s="15">
        <f t="shared" si="13"/>
        <v>0</v>
      </c>
      <c r="D158" s="15">
        <v>0</v>
      </c>
      <c r="E158" s="15">
        <v>0</v>
      </c>
      <c r="F158" s="23"/>
      <c r="G158" s="23"/>
    </row>
    <row r="159" spans="1:7" x14ac:dyDescent="0.15">
      <c r="A159" s="21" t="s">
        <v>1245</v>
      </c>
      <c r="B159" s="24" t="s">
        <v>50</v>
      </c>
      <c r="C159" s="15">
        <f t="shared" si="13"/>
        <v>0</v>
      </c>
      <c r="D159" s="15">
        <v>0</v>
      </c>
      <c r="E159" s="15">
        <v>0</v>
      </c>
      <c r="F159" s="23"/>
      <c r="G159" s="23"/>
    </row>
    <row r="160" spans="1:7" x14ac:dyDescent="0.15">
      <c r="A160" s="21" t="s">
        <v>1246</v>
      </c>
      <c r="B160" s="24" t="s">
        <v>16</v>
      </c>
      <c r="C160" s="15">
        <f t="shared" si="13"/>
        <v>0</v>
      </c>
      <c r="D160" s="15">
        <v>0</v>
      </c>
      <c r="E160" s="15">
        <v>0</v>
      </c>
      <c r="F160" s="23"/>
      <c r="G160" s="23"/>
    </row>
    <row r="161" spans="1:7" x14ac:dyDescent="0.15">
      <c r="A161" s="21" t="s">
        <v>1247</v>
      </c>
      <c r="B161" s="24" t="s">
        <v>104</v>
      </c>
      <c r="C161" s="15">
        <f t="shared" si="13"/>
        <v>0</v>
      </c>
      <c r="D161" s="15">
        <v>0</v>
      </c>
      <c r="E161" s="15">
        <v>0</v>
      </c>
      <c r="F161" s="23"/>
      <c r="G161" s="23"/>
    </row>
    <row r="162" spans="1:7" x14ac:dyDescent="0.15">
      <c r="A162" s="21" t="s">
        <v>1248</v>
      </c>
      <c r="B162" s="22" t="s">
        <v>105</v>
      </c>
      <c r="C162" s="15">
        <f>SUM(C163:C174)</f>
        <v>20</v>
      </c>
      <c r="D162" s="15">
        <f>SUM(D163:D174)</f>
        <v>20</v>
      </c>
      <c r="E162" s="15">
        <f>SUM(E163:E174)</f>
        <v>0</v>
      </c>
      <c r="F162" s="23">
        <v>20</v>
      </c>
      <c r="G162" s="23">
        <v>0</v>
      </c>
    </row>
    <row r="163" spans="1:7" x14ac:dyDescent="0.15">
      <c r="A163" s="21" t="s">
        <v>1249</v>
      </c>
      <c r="B163" s="24" t="s">
        <v>7</v>
      </c>
      <c r="C163" s="15">
        <f t="shared" ref="C163:C174" si="14">SUM(D163:E163)</f>
        <v>0</v>
      </c>
      <c r="D163" s="15">
        <v>0</v>
      </c>
      <c r="E163" s="15">
        <v>0</v>
      </c>
      <c r="F163" s="23"/>
      <c r="G163" s="23"/>
    </row>
    <row r="164" spans="1:7" x14ac:dyDescent="0.15">
      <c r="A164" s="21" t="s">
        <v>1250</v>
      </c>
      <c r="B164" s="24" t="s">
        <v>8</v>
      </c>
      <c r="C164" s="15">
        <f t="shared" si="14"/>
        <v>0</v>
      </c>
      <c r="D164" s="15">
        <v>0</v>
      </c>
      <c r="E164" s="15">
        <v>0</v>
      </c>
      <c r="F164" s="23"/>
      <c r="G164" s="23"/>
    </row>
    <row r="165" spans="1:7" x14ac:dyDescent="0.15">
      <c r="A165" s="21" t="s">
        <v>1251</v>
      </c>
      <c r="B165" s="24" t="s">
        <v>9</v>
      </c>
      <c r="C165" s="15">
        <f t="shared" si="14"/>
        <v>0</v>
      </c>
      <c r="D165" s="15">
        <v>0</v>
      </c>
      <c r="E165" s="15">
        <v>0</v>
      </c>
      <c r="F165" s="23"/>
      <c r="G165" s="23"/>
    </row>
    <row r="166" spans="1:7" x14ac:dyDescent="0.15">
      <c r="A166" s="21" t="s">
        <v>1252</v>
      </c>
      <c r="B166" s="24" t="s">
        <v>106</v>
      </c>
      <c r="C166" s="15">
        <f t="shared" si="14"/>
        <v>0</v>
      </c>
      <c r="D166" s="15">
        <v>0</v>
      </c>
      <c r="E166" s="15">
        <v>0</v>
      </c>
      <c r="F166" s="23"/>
      <c r="G166" s="23"/>
    </row>
    <row r="167" spans="1:7" x14ac:dyDescent="0.15">
      <c r="A167" s="21" t="s">
        <v>1253</v>
      </c>
      <c r="B167" s="24" t="s">
        <v>107</v>
      </c>
      <c r="C167" s="15">
        <f t="shared" si="14"/>
        <v>0</v>
      </c>
      <c r="D167" s="15">
        <v>0</v>
      </c>
      <c r="E167" s="15">
        <v>0</v>
      </c>
      <c r="F167" s="23"/>
      <c r="G167" s="23"/>
    </row>
    <row r="168" spans="1:7" x14ac:dyDescent="0.15">
      <c r="A168" s="21" t="s">
        <v>1254</v>
      </c>
      <c r="B168" s="24" t="s">
        <v>108</v>
      </c>
      <c r="C168" s="15">
        <f t="shared" si="14"/>
        <v>20</v>
      </c>
      <c r="D168" s="15">
        <v>20</v>
      </c>
      <c r="E168" s="15">
        <v>0</v>
      </c>
      <c r="F168" s="23"/>
      <c r="G168" s="23"/>
    </row>
    <row r="169" spans="1:7" x14ac:dyDescent="0.15">
      <c r="A169" s="21" t="s">
        <v>1255</v>
      </c>
      <c r="B169" s="24" t="s">
        <v>109</v>
      </c>
      <c r="C169" s="15">
        <f t="shared" si="14"/>
        <v>0</v>
      </c>
      <c r="D169" s="15">
        <v>0</v>
      </c>
      <c r="E169" s="15">
        <v>0</v>
      </c>
      <c r="F169" s="23"/>
      <c r="G169" s="23"/>
    </row>
    <row r="170" spans="1:7" x14ac:dyDescent="0.15">
      <c r="A170" s="21" t="s">
        <v>1256</v>
      </c>
      <c r="B170" s="24" t="s">
        <v>110</v>
      </c>
      <c r="C170" s="15">
        <f t="shared" si="14"/>
        <v>0</v>
      </c>
      <c r="D170" s="15">
        <v>0</v>
      </c>
      <c r="E170" s="15">
        <v>0</v>
      </c>
      <c r="F170" s="23"/>
      <c r="G170" s="23"/>
    </row>
    <row r="171" spans="1:7" x14ac:dyDescent="0.15">
      <c r="A171" s="21" t="s">
        <v>1257</v>
      </c>
      <c r="B171" s="24" t="s">
        <v>111</v>
      </c>
      <c r="C171" s="15">
        <f t="shared" si="14"/>
        <v>0</v>
      </c>
      <c r="D171" s="15">
        <v>0</v>
      </c>
      <c r="E171" s="15">
        <v>0</v>
      </c>
      <c r="F171" s="23"/>
      <c r="G171" s="23"/>
    </row>
    <row r="172" spans="1:7" x14ac:dyDescent="0.15">
      <c r="A172" s="21" t="s">
        <v>1258</v>
      </c>
      <c r="B172" s="24" t="s">
        <v>50</v>
      </c>
      <c r="C172" s="15">
        <f t="shared" si="14"/>
        <v>0</v>
      </c>
      <c r="D172" s="15">
        <v>0</v>
      </c>
      <c r="E172" s="15">
        <v>0</v>
      </c>
      <c r="F172" s="23"/>
      <c r="G172" s="23"/>
    </row>
    <row r="173" spans="1:7" x14ac:dyDescent="0.15">
      <c r="A173" s="21" t="s">
        <v>1259</v>
      </c>
      <c r="B173" s="24" t="s">
        <v>16</v>
      </c>
      <c r="C173" s="15">
        <f t="shared" si="14"/>
        <v>0</v>
      </c>
      <c r="D173" s="15">
        <v>0</v>
      </c>
      <c r="E173" s="15">
        <v>0</v>
      </c>
      <c r="F173" s="23"/>
      <c r="G173" s="23"/>
    </row>
    <row r="174" spans="1:7" x14ac:dyDescent="0.15">
      <c r="A174" s="21" t="s">
        <v>1260</v>
      </c>
      <c r="B174" s="24" t="s">
        <v>112</v>
      </c>
      <c r="C174" s="15">
        <f t="shared" si="14"/>
        <v>0</v>
      </c>
      <c r="D174" s="15">
        <v>0</v>
      </c>
      <c r="E174" s="15">
        <v>0</v>
      </c>
      <c r="F174" s="23"/>
      <c r="G174" s="23"/>
    </row>
    <row r="175" spans="1:7" x14ac:dyDescent="0.15">
      <c r="A175" s="21" t="s">
        <v>1261</v>
      </c>
      <c r="B175" s="22" t="s">
        <v>113</v>
      </c>
      <c r="C175" s="15">
        <f>SUM(C176:C181)</f>
        <v>83</v>
      </c>
      <c r="D175" s="15">
        <f>SUM(D176:D181)</f>
        <v>17</v>
      </c>
      <c r="E175" s="15">
        <f>SUM(E176:E181)</f>
        <v>66</v>
      </c>
      <c r="F175" s="23">
        <v>0</v>
      </c>
      <c r="G175" s="23">
        <v>83</v>
      </c>
    </row>
    <row r="176" spans="1:7" x14ac:dyDescent="0.15">
      <c r="A176" s="21" t="s">
        <v>1262</v>
      </c>
      <c r="B176" s="24" t="s">
        <v>7</v>
      </c>
      <c r="C176" s="15">
        <f t="shared" ref="C176:C181" si="15">SUM(D176:E176)</f>
        <v>23</v>
      </c>
      <c r="D176" s="15">
        <v>17</v>
      </c>
      <c r="E176" s="15">
        <v>6</v>
      </c>
      <c r="F176" s="23"/>
      <c r="G176" s="23"/>
    </row>
    <row r="177" spans="1:7" x14ac:dyDescent="0.15">
      <c r="A177" s="21" t="s">
        <v>1263</v>
      </c>
      <c r="B177" s="24" t="s">
        <v>8</v>
      </c>
      <c r="C177" s="15">
        <f t="shared" si="15"/>
        <v>0</v>
      </c>
      <c r="D177" s="15">
        <v>0</v>
      </c>
      <c r="E177" s="15">
        <v>0</v>
      </c>
      <c r="F177" s="23"/>
      <c r="G177" s="23"/>
    </row>
    <row r="178" spans="1:7" x14ac:dyDescent="0.15">
      <c r="A178" s="21" t="s">
        <v>1264</v>
      </c>
      <c r="B178" s="24" t="s">
        <v>9</v>
      </c>
      <c r="C178" s="15">
        <f t="shared" si="15"/>
        <v>0</v>
      </c>
      <c r="D178" s="15">
        <v>0</v>
      </c>
      <c r="E178" s="15">
        <v>0</v>
      </c>
      <c r="F178" s="23"/>
      <c r="G178" s="23"/>
    </row>
    <row r="179" spans="1:7" x14ac:dyDescent="0.15">
      <c r="A179" s="21" t="s">
        <v>1265</v>
      </c>
      <c r="B179" s="24" t="s">
        <v>114</v>
      </c>
      <c r="C179" s="15">
        <f t="shared" si="15"/>
        <v>0</v>
      </c>
      <c r="D179" s="15">
        <v>0</v>
      </c>
      <c r="E179" s="15">
        <v>0</v>
      </c>
      <c r="F179" s="23"/>
      <c r="G179" s="23"/>
    </row>
    <row r="180" spans="1:7" x14ac:dyDescent="0.15">
      <c r="A180" s="21" t="s">
        <v>1266</v>
      </c>
      <c r="B180" s="24" t="s">
        <v>16</v>
      </c>
      <c r="C180" s="15">
        <f t="shared" si="15"/>
        <v>0</v>
      </c>
      <c r="D180" s="15">
        <v>0</v>
      </c>
      <c r="E180" s="15">
        <v>0</v>
      </c>
      <c r="F180" s="23"/>
      <c r="G180" s="23"/>
    </row>
    <row r="181" spans="1:7" x14ac:dyDescent="0.15">
      <c r="A181" s="21" t="s">
        <v>1267</v>
      </c>
      <c r="B181" s="24" t="s">
        <v>115</v>
      </c>
      <c r="C181" s="15">
        <f t="shared" si="15"/>
        <v>60</v>
      </c>
      <c r="D181" s="15">
        <v>0</v>
      </c>
      <c r="E181" s="15">
        <v>60</v>
      </c>
      <c r="F181" s="23"/>
      <c r="G181" s="23"/>
    </row>
    <row r="182" spans="1:7" x14ac:dyDescent="0.15">
      <c r="A182" s="21" t="s">
        <v>1268</v>
      </c>
      <c r="B182" s="22" t="s">
        <v>116</v>
      </c>
      <c r="C182" s="15">
        <f>SUM(C183:C188)</f>
        <v>79</v>
      </c>
      <c r="D182" s="15">
        <f>SUM(D183:D188)</f>
        <v>31</v>
      </c>
      <c r="E182" s="15">
        <f>SUM(E183:E188)</f>
        <v>48</v>
      </c>
      <c r="F182" s="15">
        <v>0</v>
      </c>
      <c r="G182" s="15">
        <v>79</v>
      </c>
    </row>
    <row r="183" spans="1:7" x14ac:dyDescent="0.15">
      <c r="A183" s="21" t="s">
        <v>1269</v>
      </c>
      <c r="B183" s="24" t="s">
        <v>7</v>
      </c>
      <c r="C183" s="15">
        <f t="shared" ref="C183:C188" si="16">SUM(D183:E183)</f>
        <v>79</v>
      </c>
      <c r="D183" s="15">
        <v>31</v>
      </c>
      <c r="E183" s="15">
        <v>48</v>
      </c>
      <c r="F183" s="23"/>
      <c r="G183" s="23"/>
    </row>
    <row r="184" spans="1:7" x14ac:dyDescent="0.15">
      <c r="A184" s="21" t="s">
        <v>1270</v>
      </c>
      <c r="B184" s="24" t="s">
        <v>8</v>
      </c>
      <c r="C184" s="15">
        <f t="shared" si="16"/>
        <v>0</v>
      </c>
      <c r="D184" s="15">
        <v>0</v>
      </c>
      <c r="E184" s="15">
        <v>0</v>
      </c>
      <c r="F184" s="23"/>
      <c r="G184" s="23"/>
    </row>
    <row r="185" spans="1:7" x14ac:dyDescent="0.15">
      <c r="A185" s="21" t="s">
        <v>1271</v>
      </c>
      <c r="B185" s="24" t="s">
        <v>9</v>
      </c>
      <c r="C185" s="15">
        <f t="shared" si="16"/>
        <v>0</v>
      </c>
      <c r="D185" s="15">
        <v>0</v>
      </c>
      <c r="E185" s="15">
        <v>0</v>
      </c>
      <c r="F185" s="23"/>
      <c r="G185" s="23"/>
    </row>
    <row r="186" spans="1:7" x14ac:dyDescent="0.15">
      <c r="A186" s="21" t="s">
        <v>1272</v>
      </c>
      <c r="B186" s="24" t="s">
        <v>117</v>
      </c>
      <c r="C186" s="15">
        <f t="shared" si="16"/>
        <v>0</v>
      </c>
      <c r="D186" s="15">
        <v>0</v>
      </c>
      <c r="E186" s="15">
        <v>0</v>
      </c>
      <c r="F186" s="23"/>
      <c r="G186" s="23"/>
    </row>
    <row r="187" spans="1:7" x14ac:dyDescent="0.15">
      <c r="A187" s="21" t="s">
        <v>1273</v>
      </c>
      <c r="B187" s="24" t="s">
        <v>16</v>
      </c>
      <c r="C187" s="15">
        <f t="shared" si="16"/>
        <v>0</v>
      </c>
      <c r="D187" s="15">
        <v>0</v>
      </c>
      <c r="E187" s="15">
        <v>0</v>
      </c>
      <c r="F187" s="23"/>
      <c r="G187" s="23"/>
    </row>
    <row r="188" spans="1:7" x14ac:dyDescent="0.15">
      <c r="A188" s="21" t="s">
        <v>1274</v>
      </c>
      <c r="B188" s="24" t="s">
        <v>118</v>
      </c>
      <c r="C188" s="15">
        <f t="shared" si="16"/>
        <v>0</v>
      </c>
      <c r="D188" s="15">
        <v>0</v>
      </c>
      <c r="E188" s="15">
        <v>0</v>
      </c>
      <c r="F188" s="23"/>
      <c r="G188" s="23"/>
    </row>
    <row r="189" spans="1:7" x14ac:dyDescent="0.15">
      <c r="A189" s="21" t="s">
        <v>1275</v>
      </c>
      <c r="B189" s="22" t="s">
        <v>119</v>
      </c>
      <c r="C189" s="15">
        <f>SUM(C190:C197)</f>
        <v>33</v>
      </c>
      <c r="D189" s="15">
        <f>SUM(D190:D197)</f>
        <v>15</v>
      </c>
      <c r="E189" s="15">
        <f>SUM(E190:E197)</f>
        <v>18</v>
      </c>
      <c r="F189" s="23">
        <v>0</v>
      </c>
      <c r="G189" s="23">
        <v>33</v>
      </c>
    </row>
    <row r="190" spans="1:7" x14ac:dyDescent="0.15">
      <c r="A190" s="21" t="s">
        <v>1276</v>
      </c>
      <c r="B190" s="24" t="s">
        <v>7</v>
      </c>
      <c r="C190" s="15">
        <f t="shared" ref="C190:C197" si="17">SUM(D190:E190)</f>
        <v>33</v>
      </c>
      <c r="D190" s="15">
        <v>15</v>
      </c>
      <c r="E190" s="15">
        <v>18</v>
      </c>
      <c r="F190" s="23"/>
      <c r="G190" s="23"/>
    </row>
    <row r="191" spans="1:7" x14ac:dyDescent="0.15">
      <c r="A191" s="21" t="s">
        <v>1277</v>
      </c>
      <c r="B191" s="24" t="s">
        <v>8</v>
      </c>
      <c r="C191" s="15">
        <f t="shared" si="17"/>
        <v>0</v>
      </c>
      <c r="D191" s="15">
        <v>0</v>
      </c>
      <c r="E191" s="15">
        <v>0</v>
      </c>
      <c r="F191" s="23"/>
      <c r="G191" s="23"/>
    </row>
    <row r="192" spans="1:7" x14ac:dyDescent="0.15">
      <c r="A192" s="21" t="s">
        <v>1278</v>
      </c>
      <c r="B192" s="24" t="s">
        <v>9</v>
      </c>
      <c r="C192" s="15">
        <f t="shared" si="17"/>
        <v>0</v>
      </c>
      <c r="D192" s="15">
        <v>0</v>
      </c>
      <c r="E192" s="15">
        <v>0</v>
      </c>
      <c r="F192" s="23"/>
      <c r="G192" s="23"/>
    </row>
    <row r="193" spans="1:7" x14ac:dyDescent="0.15">
      <c r="A193" s="21" t="s">
        <v>1279</v>
      </c>
      <c r="B193" s="24" t="s">
        <v>120</v>
      </c>
      <c r="C193" s="15">
        <f t="shared" si="17"/>
        <v>0</v>
      </c>
      <c r="D193" s="15">
        <v>0</v>
      </c>
      <c r="E193" s="15">
        <v>0</v>
      </c>
      <c r="F193" s="23"/>
      <c r="G193" s="23"/>
    </row>
    <row r="194" spans="1:7" x14ac:dyDescent="0.15">
      <c r="A194" s="21" t="s">
        <v>1280</v>
      </c>
      <c r="B194" s="24" t="s">
        <v>121</v>
      </c>
      <c r="C194" s="15">
        <f t="shared" si="17"/>
        <v>0</v>
      </c>
      <c r="D194" s="15">
        <v>0</v>
      </c>
      <c r="E194" s="15">
        <v>0</v>
      </c>
      <c r="F194" s="23"/>
      <c r="G194" s="23"/>
    </row>
    <row r="195" spans="1:7" x14ac:dyDescent="0.15">
      <c r="A195" s="21" t="s">
        <v>1281</v>
      </c>
      <c r="B195" s="24" t="s">
        <v>122</v>
      </c>
      <c r="C195" s="15">
        <f t="shared" si="17"/>
        <v>0</v>
      </c>
      <c r="D195" s="15">
        <v>0</v>
      </c>
      <c r="E195" s="15">
        <v>0</v>
      </c>
      <c r="F195" s="23"/>
      <c r="G195" s="23"/>
    </row>
    <row r="196" spans="1:7" x14ac:dyDescent="0.15">
      <c r="A196" s="21" t="s">
        <v>1282</v>
      </c>
      <c r="B196" s="24" t="s">
        <v>16</v>
      </c>
      <c r="C196" s="15">
        <f t="shared" si="17"/>
        <v>0</v>
      </c>
      <c r="D196" s="15">
        <v>0</v>
      </c>
      <c r="E196" s="15">
        <v>0</v>
      </c>
      <c r="F196" s="23"/>
      <c r="G196" s="23"/>
    </row>
    <row r="197" spans="1:7" x14ac:dyDescent="0.15">
      <c r="A197" s="21" t="s">
        <v>1283</v>
      </c>
      <c r="B197" s="24" t="s">
        <v>123</v>
      </c>
      <c r="C197" s="15">
        <f t="shared" si="17"/>
        <v>0</v>
      </c>
      <c r="D197" s="15">
        <v>0</v>
      </c>
      <c r="E197" s="15">
        <v>0</v>
      </c>
      <c r="F197" s="23"/>
      <c r="G197" s="23"/>
    </row>
    <row r="198" spans="1:7" x14ac:dyDescent="0.15">
      <c r="A198" s="21" t="s">
        <v>1284</v>
      </c>
      <c r="B198" s="22" t="s">
        <v>124</v>
      </c>
      <c r="C198" s="15">
        <f>SUM(C199:C203)</f>
        <v>733</v>
      </c>
      <c r="D198" s="15">
        <f>SUM(D199:D203)</f>
        <v>99</v>
      </c>
      <c r="E198" s="15">
        <f>SUM(E199:E203)</f>
        <v>634</v>
      </c>
      <c r="F198" s="23">
        <v>533</v>
      </c>
      <c r="G198" s="23">
        <v>200</v>
      </c>
    </row>
    <row r="199" spans="1:7" x14ac:dyDescent="0.15">
      <c r="A199" s="21" t="s">
        <v>1285</v>
      </c>
      <c r="B199" s="24" t="s">
        <v>7</v>
      </c>
      <c r="C199" s="15">
        <f>SUM(D199:E199)</f>
        <v>200</v>
      </c>
      <c r="D199" s="15">
        <v>99</v>
      </c>
      <c r="E199" s="15">
        <v>101</v>
      </c>
      <c r="F199" s="23"/>
      <c r="G199" s="23"/>
    </row>
    <row r="200" spans="1:7" x14ac:dyDescent="0.15">
      <c r="A200" s="21" t="s">
        <v>1286</v>
      </c>
      <c r="B200" s="24" t="s">
        <v>8</v>
      </c>
      <c r="C200" s="15">
        <f>SUM(D200:E200)</f>
        <v>0</v>
      </c>
      <c r="D200" s="15">
        <v>0</v>
      </c>
      <c r="E200" s="15">
        <v>0</v>
      </c>
      <c r="F200" s="23"/>
      <c r="G200" s="23"/>
    </row>
    <row r="201" spans="1:7" x14ac:dyDescent="0.15">
      <c r="A201" s="21" t="s">
        <v>1287</v>
      </c>
      <c r="B201" s="24" t="s">
        <v>9</v>
      </c>
      <c r="C201" s="15">
        <f>SUM(D201:E201)</f>
        <v>0</v>
      </c>
      <c r="D201" s="15">
        <v>0</v>
      </c>
      <c r="E201" s="15">
        <v>0</v>
      </c>
      <c r="F201" s="23"/>
      <c r="G201" s="23"/>
    </row>
    <row r="202" spans="1:7" x14ac:dyDescent="0.15">
      <c r="A202" s="21" t="s">
        <v>1288</v>
      </c>
      <c r="B202" s="24" t="s">
        <v>125</v>
      </c>
      <c r="C202" s="15">
        <f>SUM(D202:E202)</f>
        <v>533</v>
      </c>
      <c r="D202" s="15">
        <v>0</v>
      </c>
      <c r="E202" s="15">
        <v>533</v>
      </c>
      <c r="F202" s="23"/>
      <c r="G202" s="23"/>
    </row>
    <row r="203" spans="1:7" x14ac:dyDescent="0.15">
      <c r="A203" s="21" t="s">
        <v>1289</v>
      </c>
      <c r="B203" s="24" t="s">
        <v>126</v>
      </c>
      <c r="C203" s="15">
        <f>SUM(D203:E203)</f>
        <v>0</v>
      </c>
      <c r="D203" s="15">
        <v>0</v>
      </c>
      <c r="E203" s="15">
        <v>0</v>
      </c>
      <c r="F203" s="23"/>
      <c r="G203" s="23"/>
    </row>
    <row r="204" spans="1:7" x14ac:dyDescent="0.15">
      <c r="A204" s="21" t="s">
        <v>1290</v>
      </c>
      <c r="B204" s="22" t="s">
        <v>127</v>
      </c>
      <c r="C204" s="15">
        <f>SUM(C205:C210)</f>
        <v>116</v>
      </c>
      <c r="D204" s="15">
        <f>SUM(D205:D210)</f>
        <v>61</v>
      </c>
      <c r="E204" s="15">
        <f>SUM(E205:E210)</f>
        <v>55</v>
      </c>
      <c r="F204" s="15">
        <v>0</v>
      </c>
      <c r="G204" s="15">
        <v>116</v>
      </c>
    </row>
    <row r="205" spans="1:7" x14ac:dyDescent="0.15">
      <c r="A205" s="21" t="s">
        <v>1291</v>
      </c>
      <c r="B205" s="24" t="s">
        <v>7</v>
      </c>
      <c r="C205" s="15">
        <f t="shared" ref="C205:C210" si="18">SUM(D205:E205)</f>
        <v>116</v>
      </c>
      <c r="D205" s="15">
        <v>61</v>
      </c>
      <c r="E205" s="15">
        <v>55</v>
      </c>
      <c r="F205" s="23"/>
      <c r="G205" s="23"/>
    </row>
    <row r="206" spans="1:7" x14ac:dyDescent="0.15">
      <c r="A206" s="21" t="s">
        <v>1292</v>
      </c>
      <c r="B206" s="24" t="s">
        <v>8</v>
      </c>
      <c r="C206" s="15">
        <f t="shared" si="18"/>
        <v>0</v>
      </c>
      <c r="D206" s="15">
        <v>0</v>
      </c>
      <c r="E206" s="15">
        <v>0</v>
      </c>
      <c r="F206" s="23"/>
      <c r="G206" s="23"/>
    </row>
    <row r="207" spans="1:7" x14ac:dyDescent="0.15">
      <c r="A207" s="21" t="s">
        <v>1293</v>
      </c>
      <c r="B207" s="24" t="s">
        <v>9</v>
      </c>
      <c r="C207" s="15">
        <f t="shared" si="18"/>
        <v>0</v>
      </c>
      <c r="D207" s="15">
        <v>0</v>
      </c>
      <c r="E207" s="15">
        <v>0</v>
      </c>
      <c r="F207" s="23"/>
      <c r="G207" s="23"/>
    </row>
    <row r="208" spans="1:7" x14ac:dyDescent="0.15">
      <c r="A208" s="21" t="s">
        <v>1294</v>
      </c>
      <c r="B208" s="24" t="s">
        <v>21</v>
      </c>
      <c r="C208" s="15">
        <f t="shared" si="18"/>
        <v>0</v>
      </c>
      <c r="D208" s="15">
        <v>0</v>
      </c>
      <c r="E208" s="15">
        <v>0</v>
      </c>
      <c r="F208" s="23"/>
      <c r="G208" s="23"/>
    </row>
    <row r="209" spans="1:7" x14ac:dyDescent="0.15">
      <c r="A209" s="21" t="s">
        <v>1295</v>
      </c>
      <c r="B209" s="24" t="s">
        <v>16</v>
      </c>
      <c r="C209" s="15">
        <f t="shared" si="18"/>
        <v>0</v>
      </c>
      <c r="D209" s="15">
        <v>0</v>
      </c>
      <c r="E209" s="15">
        <v>0</v>
      </c>
      <c r="F209" s="23"/>
      <c r="G209" s="23"/>
    </row>
    <row r="210" spans="1:7" x14ac:dyDescent="0.15">
      <c r="A210" s="21" t="s">
        <v>1296</v>
      </c>
      <c r="B210" s="24" t="s">
        <v>128</v>
      </c>
      <c r="C210" s="15">
        <f t="shared" si="18"/>
        <v>0</v>
      </c>
      <c r="D210" s="15">
        <v>0</v>
      </c>
      <c r="E210" s="15">
        <v>0</v>
      </c>
      <c r="F210" s="23"/>
      <c r="G210" s="23"/>
    </row>
    <row r="211" spans="1:7" x14ac:dyDescent="0.15">
      <c r="A211" s="21" t="s">
        <v>1297</v>
      </c>
      <c r="B211" s="22" t="s">
        <v>129</v>
      </c>
      <c r="C211" s="15">
        <f>SUM(C212:C218)</f>
        <v>1293</v>
      </c>
      <c r="D211" s="15">
        <f>SUM(D212:D218)</f>
        <v>1176</v>
      </c>
      <c r="E211" s="15">
        <f>SUM(E212:E218)</f>
        <v>117</v>
      </c>
      <c r="F211" s="23">
        <v>41</v>
      </c>
      <c r="G211" s="23">
        <v>1252</v>
      </c>
    </row>
    <row r="212" spans="1:7" x14ac:dyDescent="0.15">
      <c r="A212" s="21" t="s">
        <v>1298</v>
      </c>
      <c r="B212" s="24" t="s">
        <v>7</v>
      </c>
      <c r="C212" s="15">
        <f t="shared" ref="C212:C218" si="19">SUM(D212:E212)</f>
        <v>262</v>
      </c>
      <c r="D212" s="15">
        <v>196</v>
      </c>
      <c r="E212" s="15">
        <v>66</v>
      </c>
      <c r="F212" s="23"/>
      <c r="G212" s="23"/>
    </row>
    <row r="213" spans="1:7" x14ac:dyDescent="0.15">
      <c r="A213" s="21" t="s">
        <v>1299</v>
      </c>
      <c r="B213" s="24" t="s">
        <v>8</v>
      </c>
      <c r="C213" s="15">
        <f t="shared" si="19"/>
        <v>0</v>
      </c>
      <c r="D213" s="15">
        <v>0</v>
      </c>
      <c r="E213" s="15">
        <v>0</v>
      </c>
      <c r="F213" s="23"/>
      <c r="G213" s="23"/>
    </row>
    <row r="214" spans="1:7" x14ac:dyDescent="0.15">
      <c r="A214" s="21" t="s">
        <v>1300</v>
      </c>
      <c r="B214" s="24" t="s">
        <v>9</v>
      </c>
      <c r="C214" s="15">
        <f t="shared" si="19"/>
        <v>0</v>
      </c>
      <c r="D214" s="15">
        <v>0</v>
      </c>
      <c r="E214" s="15">
        <v>0</v>
      </c>
      <c r="F214" s="23"/>
      <c r="G214" s="23"/>
    </row>
    <row r="215" spans="1:7" x14ac:dyDescent="0.15">
      <c r="A215" s="21" t="s">
        <v>1301</v>
      </c>
      <c r="B215" s="24" t="s">
        <v>130</v>
      </c>
      <c r="C215" s="15">
        <f t="shared" si="19"/>
        <v>0</v>
      </c>
      <c r="D215" s="15">
        <v>0</v>
      </c>
      <c r="E215" s="15">
        <v>0</v>
      </c>
      <c r="F215" s="23"/>
      <c r="G215" s="23"/>
    </row>
    <row r="216" spans="1:7" x14ac:dyDescent="0.15">
      <c r="A216" s="21" t="s">
        <v>1302</v>
      </c>
      <c r="B216" s="24" t="s">
        <v>131</v>
      </c>
      <c r="C216" s="15">
        <f t="shared" si="19"/>
        <v>0</v>
      </c>
      <c r="D216" s="15">
        <v>0</v>
      </c>
      <c r="E216" s="15">
        <v>0</v>
      </c>
      <c r="F216" s="23"/>
      <c r="G216" s="23"/>
    </row>
    <row r="217" spans="1:7" x14ac:dyDescent="0.15">
      <c r="A217" s="21" t="s">
        <v>1303</v>
      </c>
      <c r="B217" s="24" t="s">
        <v>16</v>
      </c>
      <c r="C217" s="15">
        <f t="shared" si="19"/>
        <v>0</v>
      </c>
      <c r="D217" s="15">
        <v>0</v>
      </c>
      <c r="E217" s="15">
        <v>0</v>
      </c>
      <c r="F217" s="23"/>
      <c r="G217" s="23"/>
    </row>
    <row r="218" spans="1:7" x14ac:dyDescent="0.15">
      <c r="A218" s="21" t="s">
        <v>1304</v>
      </c>
      <c r="B218" s="24" t="s">
        <v>132</v>
      </c>
      <c r="C218" s="15">
        <f t="shared" si="19"/>
        <v>1031</v>
      </c>
      <c r="D218" s="15">
        <v>980</v>
      </c>
      <c r="E218" s="15">
        <v>51</v>
      </c>
      <c r="F218" s="23"/>
      <c r="G218" s="23"/>
    </row>
    <row r="219" spans="1:7" x14ac:dyDescent="0.15">
      <c r="A219" s="21" t="s">
        <v>1305</v>
      </c>
      <c r="B219" s="22" t="s">
        <v>133</v>
      </c>
      <c r="C219" s="15">
        <f>SUM(C220:C225)</f>
        <v>1795</v>
      </c>
      <c r="D219" s="15">
        <f>SUM(D220:D225)</f>
        <v>812</v>
      </c>
      <c r="E219" s="15">
        <f>SUM(E220:E225)</f>
        <v>983</v>
      </c>
      <c r="F219" s="23">
        <v>0</v>
      </c>
      <c r="G219" s="23">
        <v>1795</v>
      </c>
    </row>
    <row r="220" spans="1:7" x14ac:dyDescent="0.15">
      <c r="A220" s="21" t="s">
        <v>1306</v>
      </c>
      <c r="B220" s="24" t="s">
        <v>7</v>
      </c>
      <c r="C220" s="15">
        <f t="shared" ref="C220:C225" si="20">SUM(D220:E220)</f>
        <v>1071</v>
      </c>
      <c r="D220" s="15">
        <v>725</v>
      </c>
      <c r="E220" s="15">
        <v>346</v>
      </c>
      <c r="F220" s="23"/>
      <c r="G220" s="23"/>
    </row>
    <row r="221" spans="1:7" x14ac:dyDescent="0.15">
      <c r="A221" s="21" t="s">
        <v>1307</v>
      </c>
      <c r="B221" s="24" t="s">
        <v>8</v>
      </c>
      <c r="C221" s="15">
        <f t="shared" si="20"/>
        <v>0</v>
      </c>
      <c r="D221" s="15">
        <v>0</v>
      </c>
      <c r="E221" s="15">
        <v>0</v>
      </c>
      <c r="F221" s="23"/>
      <c r="G221" s="23"/>
    </row>
    <row r="222" spans="1:7" x14ac:dyDescent="0.15">
      <c r="A222" s="21" t="s">
        <v>1308</v>
      </c>
      <c r="B222" s="24" t="s">
        <v>9</v>
      </c>
      <c r="C222" s="15">
        <f t="shared" si="20"/>
        <v>0</v>
      </c>
      <c r="D222" s="15">
        <v>0</v>
      </c>
      <c r="E222" s="15">
        <v>0</v>
      </c>
      <c r="F222" s="23"/>
      <c r="G222" s="23"/>
    </row>
    <row r="223" spans="1:7" x14ac:dyDescent="0.15">
      <c r="A223" s="21" t="s">
        <v>1309</v>
      </c>
      <c r="B223" s="24" t="s">
        <v>134</v>
      </c>
      <c r="C223" s="15">
        <f t="shared" si="20"/>
        <v>0</v>
      </c>
      <c r="D223" s="15">
        <v>0</v>
      </c>
      <c r="E223" s="15">
        <v>0</v>
      </c>
      <c r="F223" s="23"/>
      <c r="G223" s="23"/>
    </row>
    <row r="224" spans="1:7" x14ac:dyDescent="0.15">
      <c r="A224" s="21" t="s">
        <v>1310</v>
      </c>
      <c r="B224" s="24" t="s">
        <v>16</v>
      </c>
      <c r="C224" s="15">
        <f t="shared" si="20"/>
        <v>0</v>
      </c>
      <c r="D224" s="15">
        <v>0</v>
      </c>
      <c r="E224" s="15">
        <v>0</v>
      </c>
      <c r="F224" s="23"/>
      <c r="G224" s="23"/>
    </row>
    <row r="225" spans="1:7" x14ac:dyDescent="0.15">
      <c r="A225" s="21" t="s">
        <v>1311</v>
      </c>
      <c r="B225" s="24" t="s">
        <v>135</v>
      </c>
      <c r="C225" s="15">
        <f t="shared" si="20"/>
        <v>724</v>
      </c>
      <c r="D225" s="15">
        <v>87</v>
      </c>
      <c r="E225" s="15">
        <v>637</v>
      </c>
      <c r="F225" s="23"/>
      <c r="G225" s="23"/>
    </row>
    <row r="226" spans="1:7" x14ac:dyDescent="0.15">
      <c r="A226" s="21" t="s">
        <v>1312</v>
      </c>
      <c r="B226" s="22" t="s">
        <v>136</v>
      </c>
      <c r="C226" s="15">
        <f>SUM(C227:C231)</f>
        <v>377</v>
      </c>
      <c r="D226" s="15">
        <f>SUM(D227:D231)</f>
        <v>190</v>
      </c>
      <c r="E226" s="15">
        <f>SUM(E227:E231)</f>
        <v>187</v>
      </c>
      <c r="F226" s="23">
        <v>0</v>
      </c>
      <c r="G226" s="23">
        <v>377</v>
      </c>
    </row>
    <row r="227" spans="1:7" x14ac:dyDescent="0.15">
      <c r="A227" s="21" t="s">
        <v>1313</v>
      </c>
      <c r="B227" s="24" t="s">
        <v>7</v>
      </c>
      <c r="C227" s="15">
        <f>SUM(D227:E227)</f>
        <v>363</v>
      </c>
      <c r="D227" s="15">
        <v>176</v>
      </c>
      <c r="E227" s="15">
        <v>187</v>
      </c>
      <c r="F227" s="23"/>
      <c r="G227" s="23"/>
    </row>
    <row r="228" spans="1:7" x14ac:dyDescent="0.15">
      <c r="A228" s="21" t="s">
        <v>1314</v>
      </c>
      <c r="B228" s="24" t="s">
        <v>8</v>
      </c>
      <c r="C228" s="15">
        <f>SUM(D228:E228)</f>
        <v>0</v>
      </c>
      <c r="D228" s="15">
        <v>0</v>
      </c>
      <c r="E228" s="15">
        <v>0</v>
      </c>
      <c r="F228" s="23"/>
      <c r="G228" s="23"/>
    </row>
    <row r="229" spans="1:7" x14ac:dyDescent="0.15">
      <c r="A229" s="21" t="s">
        <v>1315</v>
      </c>
      <c r="B229" s="24" t="s">
        <v>9</v>
      </c>
      <c r="C229" s="15">
        <f>SUM(D229:E229)</f>
        <v>0</v>
      </c>
      <c r="D229" s="15">
        <v>0</v>
      </c>
      <c r="E229" s="15">
        <v>0</v>
      </c>
      <c r="F229" s="23"/>
      <c r="G229" s="23"/>
    </row>
    <row r="230" spans="1:7" x14ac:dyDescent="0.15">
      <c r="A230" s="21" t="s">
        <v>1316</v>
      </c>
      <c r="B230" s="24" t="s">
        <v>16</v>
      </c>
      <c r="C230" s="15">
        <f>SUM(D230:E230)</f>
        <v>0</v>
      </c>
      <c r="D230" s="15">
        <v>0</v>
      </c>
      <c r="E230" s="15">
        <v>0</v>
      </c>
      <c r="F230" s="23"/>
      <c r="G230" s="23"/>
    </row>
    <row r="231" spans="1:7" x14ac:dyDescent="0.15">
      <c r="A231" s="21" t="s">
        <v>1317</v>
      </c>
      <c r="B231" s="24" t="s">
        <v>137</v>
      </c>
      <c r="C231" s="15">
        <f>SUM(D231:E231)</f>
        <v>14</v>
      </c>
      <c r="D231" s="15">
        <v>14</v>
      </c>
      <c r="E231" s="15">
        <v>0</v>
      </c>
      <c r="F231" s="23"/>
      <c r="G231" s="23"/>
    </row>
    <row r="232" spans="1:7" x14ac:dyDescent="0.15">
      <c r="A232" s="21" t="s">
        <v>1318</v>
      </c>
      <c r="B232" s="22" t="s">
        <v>138</v>
      </c>
      <c r="C232" s="15">
        <f>SUM(C233:C237)</f>
        <v>655</v>
      </c>
      <c r="D232" s="15">
        <f>SUM(D233:D237)</f>
        <v>339</v>
      </c>
      <c r="E232" s="15">
        <f>SUM(E233:E237)</f>
        <v>316</v>
      </c>
      <c r="F232" s="23">
        <v>25</v>
      </c>
      <c r="G232" s="23">
        <v>630</v>
      </c>
    </row>
    <row r="233" spans="1:7" x14ac:dyDescent="0.15">
      <c r="A233" s="21" t="s">
        <v>1319</v>
      </c>
      <c r="B233" s="24" t="s">
        <v>7</v>
      </c>
      <c r="C233" s="15">
        <f>SUM(D233:E233)</f>
        <v>377</v>
      </c>
      <c r="D233" s="15">
        <v>183</v>
      </c>
      <c r="E233" s="15">
        <v>194</v>
      </c>
      <c r="F233" s="23"/>
      <c r="G233" s="23"/>
    </row>
    <row r="234" spans="1:7" x14ac:dyDescent="0.15">
      <c r="A234" s="21" t="s">
        <v>1320</v>
      </c>
      <c r="B234" s="24" t="s">
        <v>8</v>
      </c>
      <c r="C234" s="15">
        <f>SUM(D234:E234)</f>
        <v>7</v>
      </c>
      <c r="D234" s="15">
        <v>7</v>
      </c>
      <c r="E234" s="15">
        <v>0</v>
      </c>
      <c r="F234" s="23"/>
      <c r="G234" s="23"/>
    </row>
    <row r="235" spans="1:7" x14ac:dyDescent="0.15">
      <c r="A235" s="21" t="s">
        <v>1321</v>
      </c>
      <c r="B235" s="24" t="s">
        <v>9</v>
      </c>
      <c r="C235" s="15">
        <f>SUM(D235:E235)</f>
        <v>0</v>
      </c>
      <c r="D235" s="15">
        <v>0</v>
      </c>
      <c r="E235" s="15">
        <v>0</v>
      </c>
      <c r="F235" s="23"/>
      <c r="G235" s="23"/>
    </row>
    <row r="236" spans="1:7" x14ac:dyDescent="0.15">
      <c r="A236" s="21" t="s">
        <v>1322</v>
      </c>
      <c r="B236" s="24" t="s">
        <v>16</v>
      </c>
      <c r="C236" s="15">
        <f>SUM(D236:E236)</f>
        <v>0</v>
      </c>
      <c r="D236" s="15">
        <v>0</v>
      </c>
      <c r="E236" s="15">
        <v>0</v>
      </c>
      <c r="F236" s="23"/>
      <c r="G236" s="23"/>
    </row>
    <row r="237" spans="1:7" x14ac:dyDescent="0.15">
      <c r="A237" s="21" t="s">
        <v>1323</v>
      </c>
      <c r="B237" s="24" t="s">
        <v>139</v>
      </c>
      <c r="C237" s="15">
        <f>SUM(D237:E237)</f>
        <v>271</v>
      </c>
      <c r="D237" s="15">
        <v>149</v>
      </c>
      <c r="E237" s="15">
        <v>122</v>
      </c>
      <c r="F237" s="23"/>
      <c r="G237" s="23"/>
    </row>
    <row r="238" spans="1:7" x14ac:dyDescent="0.15">
      <c r="A238" s="21" t="s">
        <v>1324</v>
      </c>
      <c r="B238" s="22" t="s">
        <v>140</v>
      </c>
      <c r="C238" s="15">
        <f>SUM(C239:C243)</f>
        <v>150</v>
      </c>
      <c r="D238" s="15">
        <f>SUM(D239:D243)</f>
        <v>78</v>
      </c>
      <c r="E238" s="15">
        <f>SUM(E239:E243)</f>
        <v>72</v>
      </c>
      <c r="F238" s="23">
        <v>0</v>
      </c>
      <c r="G238" s="23">
        <v>150</v>
      </c>
    </row>
    <row r="239" spans="1:7" x14ac:dyDescent="0.15">
      <c r="A239" s="21" t="s">
        <v>1325</v>
      </c>
      <c r="B239" s="24" t="s">
        <v>7</v>
      </c>
      <c r="C239" s="15">
        <f>SUM(D239:E239)</f>
        <v>141</v>
      </c>
      <c r="D239" s="15">
        <v>78</v>
      </c>
      <c r="E239" s="15">
        <v>63</v>
      </c>
      <c r="F239" s="23"/>
      <c r="G239" s="23"/>
    </row>
    <row r="240" spans="1:7" x14ac:dyDescent="0.15">
      <c r="A240" s="21" t="s">
        <v>1326</v>
      </c>
      <c r="B240" s="24" t="s">
        <v>8</v>
      </c>
      <c r="C240" s="15">
        <f>SUM(D240:E240)</f>
        <v>0</v>
      </c>
      <c r="D240" s="15">
        <v>0</v>
      </c>
      <c r="E240" s="15">
        <v>0</v>
      </c>
      <c r="F240" s="23"/>
      <c r="G240" s="23"/>
    </row>
    <row r="241" spans="1:7" x14ac:dyDescent="0.15">
      <c r="A241" s="21" t="s">
        <v>1327</v>
      </c>
      <c r="B241" s="24" t="s">
        <v>9</v>
      </c>
      <c r="C241" s="15">
        <f>SUM(D241:E241)</f>
        <v>0</v>
      </c>
      <c r="D241" s="15">
        <v>0</v>
      </c>
      <c r="E241" s="15">
        <v>0</v>
      </c>
      <c r="F241" s="23"/>
      <c r="G241" s="23"/>
    </row>
    <row r="242" spans="1:7" x14ac:dyDescent="0.15">
      <c r="A242" s="21" t="s">
        <v>1328</v>
      </c>
      <c r="B242" s="24" t="s">
        <v>16</v>
      </c>
      <c r="C242" s="15">
        <f>SUM(D242:E242)</f>
        <v>0</v>
      </c>
      <c r="D242" s="15">
        <v>0</v>
      </c>
      <c r="E242" s="15">
        <v>0</v>
      </c>
      <c r="F242" s="23"/>
      <c r="G242" s="23"/>
    </row>
    <row r="243" spans="1:7" x14ac:dyDescent="0.15">
      <c r="A243" s="21" t="s">
        <v>1329</v>
      </c>
      <c r="B243" s="24" t="s">
        <v>141</v>
      </c>
      <c r="C243" s="15">
        <f>SUM(D243:E243)</f>
        <v>9</v>
      </c>
      <c r="D243" s="15">
        <v>0</v>
      </c>
      <c r="E243" s="15">
        <v>9</v>
      </c>
      <c r="F243" s="23"/>
      <c r="G243" s="23"/>
    </row>
    <row r="244" spans="1:7" x14ac:dyDescent="0.15">
      <c r="A244" s="21" t="s">
        <v>1330</v>
      </c>
      <c r="B244" s="22" t="s">
        <v>142</v>
      </c>
      <c r="C244" s="15">
        <f>SUM(C245:C249)</f>
        <v>0</v>
      </c>
      <c r="D244" s="15">
        <f>SUM(D245:D249)</f>
        <v>0</v>
      </c>
      <c r="E244" s="15">
        <f>SUM(E245:E249)</f>
        <v>0</v>
      </c>
      <c r="F244" s="23">
        <v>0</v>
      </c>
      <c r="G244" s="23">
        <v>0</v>
      </c>
    </row>
    <row r="245" spans="1:7" x14ac:dyDescent="0.15">
      <c r="A245" s="21" t="s">
        <v>1331</v>
      </c>
      <c r="B245" s="24" t="s">
        <v>7</v>
      </c>
      <c r="C245" s="15">
        <f>SUM(D245:E245)</f>
        <v>0</v>
      </c>
      <c r="D245" s="15">
        <v>0</v>
      </c>
      <c r="E245" s="15">
        <v>0</v>
      </c>
      <c r="F245" s="23">
        <v>0</v>
      </c>
      <c r="G245" s="23">
        <v>0</v>
      </c>
    </row>
    <row r="246" spans="1:7" x14ac:dyDescent="0.15">
      <c r="A246" s="21" t="s">
        <v>1332</v>
      </c>
      <c r="B246" s="24" t="s">
        <v>8</v>
      </c>
      <c r="C246" s="15">
        <f>SUM(D246:E246)</f>
        <v>0</v>
      </c>
      <c r="D246" s="15">
        <v>0</v>
      </c>
      <c r="E246" s="15">
        <v>0</v>
      </c>
      <c r="F246" s="23"/>
      <c r="G246" s="23"/>
    </row>
    <row r="247" spans="1:7" x14ac:dyDescent="0.15">
      <c r="A247" s="21" t="s">
        <v>1333</v>
      </c>
      <c r="B247" s="24" t="s">
        <v>9</v>
      </c>
      <c r="C247" s="15">
        <f>SUM(D247:E247)</f>
        <v>0</v>
      </c>
      <c r="D247" s="15">
        <v>0</v>
      </c>
      <c r="E247" s="15">
        <v>0</v>
      </c>
      <c r="F247" s="23"/>
      <c r="G247" s="23"/>
    </row>
    <row r="248" spans="1:7" x14ac:dyDescent="0.15">
      <c r="A248" s="21" t="s">
        <v>1334</v>
      </c>
      <c r="B248" s="24" t="s">
        <v>16</v>
      </c>
      <c r="C248" s="15">
        <f>SUM(D248:E248)</f>
        <v>0</v>
      </c>
      <c r="D248" s="15">
        <v>0</v>
      </c>
      <c r="E248" s="15">
        <v>0</v>
      </c>
      <c r="F248" s="23"/>
      <c r="G248" s="23"/>
    </row>
    <row r="249" spans="1:7" x14ac:dyDescent="0.15">
      <c r="A249" s="21" t="s">
        <v>1335</v>
      </c>
      <c r="B249" s="24" t="s">
        <v>143</v>
      </c>
      <c r="C249" s="15">
        <f>SUM(D249:E249)</f>
        <v>0</v>
      </c>
      <c r="D249" s="15">
        <v>0</v>
      </c>
      <c r="E249" s="15">
        <v>0</v>
      </c>
      <c r="F249" s="23"/>
      <c r="G249" s="23"/>
    </row>
    <row r="250" spans="1:7" x14ac:dyDescent="0.15">
      <c r="A250" s="21" t="s">
        <v>1336</v>
      </c>
      <c r="B250" s="22" t="s">
        <v>144</v>
      </c>
      <c r="C250" s="15">
        <f>SUM(C251:C255)</f>
        <v>40</v>
      </c>
      <c r="D250" s="15">
        <f>SUM(D251:D255)</f>
        <v>3</v>
      </c>
      <c r="E250" s="15">
        <f>SUM(E251:E255)</f>
        <v>37</v>
      </c>
      <c r="F250" s="23">
        <v>0</v>
      </c>
      <c r="G250" s="23">
        <v>40</v>
      </c>
    </row>
    <row r="251" spans="1:7" x14ac:dyDescent="0.15">
      <c r="A251" s="21" t="s">
        <v>1337</v>
      </c>
      <c r="B251" s="24" t="s">
        <v>7</v>
      </c>
      <c r="C251" s="15">
        <f>SUM(D251:E251)</f>
        <v>0</v>
      </c>
      <c r="D251" s="15">
        <v>0</v>
      </c>
      <c r="E251" s="15">
        <v>0</v>
      </c>
      <c r="F251" s="23"/>
      <c r="G251" s="23"/>
    </row>
    <row r="252" spans="1:7" x14ac:dyDescent="0.15">
      <c r="A252" s="21" t="s">
        <v>1338</v>
      </c>
      <c r="B252" s="24" t="s">
        <v>8</v>
      </c>
      <c r="C252" s="15">
        <f>SUM(D252:E252)</f>
        <v>0</v>
      </c>
      <c r="D252" s="15">
        <v>0</v>
      </c>
      <c r="E252" s="15">
        <v>0</v>
      </c>
      <c r="F252" s="23"/>
      <c r="G252" s="23"/>
    </row>
    <row r="253" spans="1:7" x14ac:dyDescent="0.15">
      <c r="A253" s="21" t="s">
        <v>1339</v>
      </c>
      <c r="B253" s="24" t="s">
        <v>9</v>
      </c>
      <c r="C253" s="15">
        <f>SUM(D253:E253)</f>
        <v>0</v>
      </c>
      <c r="D253" s="15">
        <v>0</v>
      </c>
      <c r="E253" s="15">
        <v>0</v>
      </c>
      <c r="F253" s="23"/>
      <c r="G253" s="23"/>
    </row>
    <row r="254" spans="1:7" x14ac:dyDescent="0.15">
      <c r="A254" s="21" t="s">
        <v>1340</v>
      </c>
      <c r="B254" s="24" t="s">
        <v>16</v>
      </c>
      <c r="C254" s="15">
        <f>SUM(D254:E254)</f>
        <v>0</v>
      </c>
      <c r="D254" s="15">
        <v>0</v>
      </c>
      <c r="E254" s="15">
        <v>0</v>
      </c>
      <c r="F254" s="23"/>
      <c r="G254" s="23"/>
    </row>
    <row r="255" spans="1:7" x14ac:dyDescent="0.15">
      <c r="A255" s="21" t="s">
        <v>1341</v>
      </c>
      <c r="B255" s="24" t="s">
        <v>145</v>
      </c>
      <c r="C255" s="15">
        <f>SUM(D255:E255)</f>
        <v>40</v>
      </c>
      <c r="D255" s="15">
        <v>3</v>
      </c>
      <c r="E255" s="15">
        <v>37</v>
      </c>
      <c r="F255" s="23"/>
      <c r="G255" s="23"/>
    </row>
    <row r="256" spans="1:7" x14ac:dyDescent="0.15">
      <c r="A256" s="21" t="s">
        <v>1342</v>
      </c>
      <c r="B256" s="22" t="s">
        <v>146</v>
      </c>
      <c r="C256" s="15">
        <f>SUM(C257:C258)</f>
        <v>1834</v>
      </c>
      <c r="D256" s="15">
        <f>SUM(D257:D258)</f>
        <v>748</v>
      </c>
      <c r="E256" s="15">
        <f>SUM(E257:E258)</f>
        <v>1086</v>
      </c>
      <c r="F256" s="23">
        <v>29</v>
      </c>
      <c r="G256" s="23">
        <v>1805</v>
      </c>
    </row>
    <row r="257" spans="1:7" x14ac:dyDescent="0.15">
      <c r="A257" s="21" t="s">
        <v>1343</v>
      </c>
      <c r="B257" s="24" t="s">
        <v>147</v>
      </c>
      <c r="C257" s="15">
        <f>SUM(D257:E257)</f>
        <v>0</v>
      </c>
      <c r="D257" s="15">
        <v>0</v>
      </c>
      <c r="E257" s="15">
        <v>0</v>
      </c>
      <c r="F257" s="23"/>
      <c r="G257" s="23"/>
    </row>
    <row r="258" spans="1:7" x14ac:dyDescent="0.15">
      <c r="A258" s="21" t="s">
        <v>1344</v>
      </c>
      <c r="B258" s="24" t="s">
        <v>148</v>
      </c>
      <c r="C258" s="15">
        <f>SUM(D258:E258)</f>
        <v>1834</v>
      </c>
      <c r="D258" s="15">
        <v>748</v>
      </c>
      <c r="E258" s="15">
        <v>1086</v>
      </c>
      <c r="F258" s="23"/>
      <c r="G258" s="23"/>
    </row>
    <row r="259" spans="1:7" x14ac:dyDescent="0.15">
      <c r="A259" s="21" t="s">
        <v>1345</v>
      </c>
      <c r="B259" s="22" t="s">
        <v>149</v>
      </c>
      <c r="C259" s="15">
        <f>SUM(C260,C267,C270,C273,C279,C283,C285,C290)</f>
        <v>0</v>
      </c>
      <c r="D259" s="15">
        <f>SUM(D260,D267,D270,D273,D279,D283,D285,D290)</f>
        <v>0</v>
      </c>
      <c r="E259" s="15">
        <f>SUM(E260,E267,E270,E273,E279,E283,E285,E290)</f>
        <v>0</v>
      </c>
      <c r="F259" s="23">
        <v>0</v>
      </c>
      <c r="G259" s="23">
        <v>0</v>
      </c>
    </row>
    <row r="260" spans="1:7" x14ac:dyDescent="0.15">
      <c r="A260" s="21" t="s">
        <v>1346</v>
      </c>
      <c r="B260" s="22" t="s">
        <v>150</v>
      </c>
      <c r="C260" s="15">
        <f>SUM(C261:C266)</f>
        <v>0</v>
      </c>
      <c r="D260" s="15">
        <f>SUM(D261:D266)</f>
        <v>0</v>
      </c>
      <c r="E260" s="15">
        <f>SUM(E261:E266)</f>
        <v>0</v>
      </c>
      <c r="F260" s="23">
        <v>0</v>
      </c>
      <c r="G260" s="23">
        <v>0</v>
      </c>
    </row>
    <row r="261" spans="1:7" x14ac:dyDescent="0.15">
      <c r="A261" s="21" t="s">
        <v>1347</v>
      </c>
      <c r="B261" s="24" t="s">
        <v>7</v>
      </c>
      <c r="C261" s="15">
        <f t="shared" ref="C261:C266" si="21">SUM(D261:E261)</f>
        <v>0</v>
      </c>
      <c r="D261" s="15">
        <v>0</v>
      </c>
      <c r="E261" s="15">
        <v>0</v>
      </c>
      <c r="F261" s="23"/>
      <c r="G261" s="23"/>
    </row>
    <row r="262" spans="1:7" x14ac:dyDescent="0.15">
      <c r="A262" s="21" t="s">
        <v>1348</v>
      </c>
      <c r="B262" s="24" t="s">
        <v>8</v>
      </c>
      <c r="C262" s="15">
        <f t="shared" si="21"/>
        <v>0</v>
      </c>
      <c r="D262" s="15">
        <v>0</v>
      </c>
      <c r="E262" s="15">
        <v>0</v>
      </c>
      <c r="F262" s="23"/>
      <c r="G262" s="23"/>
    </row>
    <row r="263" spans="1:7" x14ac:dyDescent="0.15">
      <c r="A263" s="21" t="s">
        <v>1349</v>
      </c>
      <c r="B263" s="24" t="s">
        <v>9</v>
      </c>
      <c r="C263" s="15">
        <f t="shared" si="21"/>
        <v>0</v>
      </c>
      <c r="D263" s="15">
        <v>0</v>
      </c>
      <c r="E263" s="15">
        <v>0</v>
      </c>
      <c r="F263" s="23"/>
      <c r="G263" s="23"/>
    </row>
    <row r="264" spans="1:7" x14ac:dyDescent="0.15">
      <c r="A264" s="21" t="s">
        <v>1350</v>
      </c>
      <c r="B264" s="24" t="s">
        <v>134</v>
      </c>
      <c r="C264" s="15">
        <f t="shared" si="21"/>
        <v>0</v>
      </c>
      <c r="D264" s="15">
        <v>0</v>
      </c>
      <c r="E264" s="15">
        <v>0</v>
      </c>
      <c r="F264" s="23"/>
      <c r="G264" s="23"/>
    </row>
    <row r="265" spans="1:7" x14ac:dyDescent="0.15">
      <c r="A265" s="21" t="s">
        <v>1351</v>
      </c>
      <c r="B265" s="24" t="s">
        <v>16</v>
      </c>
      <c r="C265" s="15">
        <f t="shared" si="21"/>
        <v>0</v>
      </c>
      <c r="D265" s="15">
        <v>0</v>
      </c>
      <c r="E265" s="15">
        <v>0</v>
      </c>
      <c r="F265" s="23"/>
      <c r="G265" s="23"/>
    </row>
    <row r="266" spans="1:7" x14ac:dyDescent="0.15">
      <c r="A266" s="21" t="s">
        <v>1352</v>
      </c>
      <c r="B266" s="24" t="s">
        <v>151</v>
      </c>
      <c r="C266" s="15">
        <f t="shared" si="21"/>
        <v>0</v>
      </c>
      <c r="D266" s="15">
        <v>0</v>
      </c>
      <c r="E266" s="15">
        <v>0</v>
      </c>
      <c r="F266" s="23"/>
      <c r="G266" s="23"/>
    </row>
    <row r="267" spans="1:7" x14ac:dyDescent="0.15">
      <c r="A267" s="21" t="s">
        <v>1353</v>
      </c>
      <c r="B267" s="22" t="s">
        <v>152</v>
      </c>
      <c r="C267" s="15">
        <f>SUM(C268:C269)</f>
        <v>0</v>
      </c>
      <c r="D267" s="15">
        <f>SUM(D268:D269)</f>
        <v>0</v>
      </c>
      <c r="E267" s="15">
        <f>SUM(E268:E269)</f>
        <v>0</v>
      </c>
      <c r="F267" s="23">
        <v>0</v>
      </c>
      <c r="G267" s="23">
        <v>0</v>
      </c>
    </row>
    <row r="268" spans="1:7" x14ac:dyDescent="0.15">
      <c r="A268" s="21" t="s">
        <v>1354</v>
      </c>
      <c r="B268" s="24" t="s">
        <v>153</v>
      </c>
      <c r="C268" s="15">
        <f>SUM(D268:E268)</f>
        <v>0</v>
      </c>
      <c r="D268" s="15">
        <v>0</v>
      </c>
      <c r="E268" s="15">
        <v>0</v>
      </c>
      <c r="F268" s="23"/>
      <c r="G268" s="23"/>
    </row>
    <row r="269" spans="1:7" x14ac:dyDescent="0.15">
      <c r="A269" s="21" t="s">
        <v>1355</v>
      </c>
      <c r="B269" s="24" t="s">
        <v>154</v>
      </c>
      <c r="C269" s="15">
        <f>SUM(D269:E269)</f>
        <v>0</v>
      </c>
      <c r="D269" s="15">
        <v>0</v>
      </c>
      <c r="E269" s="15">
        <v>0</v>
      </c>
      <c r="F269" s="23"/>
      <c r="G269" s="23"/>
    </row>
    <row r="270" spans="1:7" x14ac:dyDescent="0.15">
      <c r="A270" s="21" t="s">
        <v>1356</v>
      </c>
      <c r="B270" s="22" t="s">
        <v>155</v>
      </c>
      <c r="C270" s="15">
        <f>SUM(C271:C272)</f>
        <v>0</v>
      </c>
      <c r="D270" s="15">
        <f>SUM(D271:D272)</f>
        <v>0</v>
      </c>
      <c r="E270" s="15">
        <f>SUM(E271:E272)</f>
        <v>0</v>
      </c>
      <c r="F270" s="23">
        <v>0</v>
      </c>
      <c r="G270" s="23">
        <v>0</v>
      </c>
    </row>
    <row r="271" spans="1:7" x14ac:dyDescent="0.15">
      <c r="A271" s="21" t="s">
        <v>1357</v>
      </c>
      <c r="B271" s="24" t="s">
        <v>156</v>
      </c>
      <c r="C271" s="15">
        <f>SUM(D271:E271)</f>
        <v>0</v>
      </c>
      <c r="D271" s="25">
        <v>0</v>
      </c>
      <c r="E271" s="25">
        <v>0</v>
      </c>
      <c r="F271" s="23"/>
      <c r="G271" s="23"/>
    </row>
    <row r="272" spans="1:7" x14ac:dyDescent="0.15">
      <c r="A272" s="21" t="s">
        <v>1358</v>
      </c>
      <c r="B272" s="24" t="s">
        <v>157</v>
      </c>
      <c r="C272" s="15">
        <f>SUM(D272:E272)</f>
        <v>0</v>
      </c>
      <c r="D272" s="15">
        <v>0</v>
      </c>
      <c r="E272" s="15">
        <v>0</v>
      </c>
      <c r="F272" s="23"/>
      <c r="G272" s="23"/>
    </row>
    <row r="273" spans="1:7" x14ac:dyDescent="0.15">
      <c r="A273" s="21" t="s">
        <v>1359</v>
      </c>
      <c r="B273" s="22" t="s">
        <v>158</v>
      </c>
      <c r="C273" s="19">
        <f>SUM(C274:C278)</f>
        <v>0</v>
      </c>
      <c r="D273" s="19">
        <f>SUM(D274:D278)</f>
        <v>0</v>
      </c>
      <c r="E273" s="19">
        <f>SUM(E274:E278)</f>
        <v>0</v>
      </c>
      <c r="F273" s="23">
        <v>0</v>
      </c>
      <c r="G273" s="23">
        <v>0</v>
      </c>
    </row>
    <row r="274" spans="1:7" x14ac:dyDescent="0.15">
      <c r="A274" s="21" t="s">
        <v>1360</v>
      </c>
      <c r="B274" s="24" t="s">
        <v>159</v>
      </c>
      <c r="C274" s="15">
        <f>SUM(D274:E274)</f>
        <v>0</v>
      </c>
      <c r="D274" s="15">
        <v>0</v>
      </c>
      <c r="E274" s="15">
        <v>0</v>
      </c>
      <c r="F274" s="23"/>
      <c r="G274" s="23"/>
    </row>
    <row r="275" spans="1:7" x14ac:dyDescent="0.15">
      <c r="A275" s="21" t="s">
        <v>1361</v>
      </c>
      <c r="B275" s="24" t="s">
        <v>160</v>
      </c>
      <c r="C275" s="15">
        <f>SUM(D275:E275)</f>
        <v>0</v>
      </c>
      <c r="D275" s="15">
        <v>0</v>
      </c>
      <c r="E275" s="15">
        <v>0</v>
      </c>
      <c r="F275" s="23"/>
      <c r="G275" s="23"/>
    </row>
    <row r="276" spans="1:7" x14ac:dyDescent="0.15">
      <c r="A276" s="21" t="s">
        <v>1362</v>
      </c>
      <c r="B276" s="24" t="s">
        <v>161</v>
      </c>
      <c r="C276" s="15">
        <f>SUM(D276:E276)</f>
        <v>0</v>
      </c>
      <c r="D276" s="15">
        <v>0</v>
      </c>
      <c r="E276" s="15">
        <v>0</v>
      </c>
      <c r="F276" s="23"/>
      <c r="G276" s="23"/>
    </row>
    <row r="277" spans="1:7" x14ac:dyDescent="0.15">
      <c r="A277" s="21" t="s">
        <v>1363</v>
      </c>
      <c r="B277" s="24" t="s">
        <v>162</v>
      </c>
      <c r="C277" s="15">
        <f>SUM(D277:E277)</f>
        <v>0</v>
      </c>
      <c r="D277" s="15">
        <v>0</v>
      </c>
      <c r="E277" s="15">
        <v>0</v>
      </c>
      <c r="F277" s="23"/>
      <c r="G277" s="23"/>
    </row>
    <row r="278" spans="1:7" x14ac:dyDescent="0.15">
      <c r="A278" s="21" t="s">
        <v>1364</v>
      </c>
      <c r="B278" s="24" t="s">
        <v>163</v>
      </c>
      <c r="C278" s="15">
        <f>SUM(D278:E278)</f>
        <v>0</v>
      </c>
      <c r="D278" s="15">
        <v>0</v>
      </c>
      <c r="E278" s="15">
        <v>0</v>
      </c>
      <c r="F278" s="23"/>
      <c r="G278" s="23"/>
    </row>
    <row r="279" spans="1:7" x14ac:dyDescent="0.15">
      <c r="A279" s="21" t="s">
        <v>1365</v>
      </c>
      <c r="B279" s="22" t="s">
        <v>164</v>
      </c>
      <c r="C279" s="15">
        <f>SUM(C280:C282)</f>
        <v>0</v>
      </c>
      <c r="D279" s="15">
        <f>SUM(D280:D282)</f>
        <v>0</v>
      </c>
      <c r="E279" s="15">
        <f>SUM(E280:E282)</f>
        <v>0</v>
      </c>
      <c r="F279" s="23">
        <v>0</v>
      </c>
      <c r="G279" s="23">
        <v>0</v>
      </c>
    </row>
    <row r="280" spans="1:7" x14ac:dyDescent="0.15">
      <c r="A280" s="21" t="s">
        <v>1366</v>
      </c>
      <c r="B280" s="24" t="s">
        <v>165</v>
      </c>
      <c r="C280" s="15">
        <f>SUM(D280:E280)</f>
        <v>0</v>
      </c>
      <c r="D280" s="15">
        <v>0</v>
      </c>
      <c r="E280" s="15">
        <v>0</v>
      </c>
      <c r="F280" s="23"/>
      <c r="G280" s="23"/>
    </row>
    <row r="281" spans="1:7" x14ac:dyDescent="0.15">
      <c r="A281" s="21" t="s">
        <v>1367</v>
      </c>
      <c r="B281" s="24" t="s">
        <v>166</v>
      </c>
      <c r="C281" s="15">
        <f>SUM(D281:E281)</f>
        <v>0</v>
      </c>
      <c r="D281" s="15">
        <v>0</v>
      </c>
      <c r="E281" s="15">
        <v>0</v>
      </c>
      <c r="F281" s="23"/>
      <c r="G281" s="23"/>
    </row>
    <row r="282" spans="1:7" x14ac:dyDescent="0.15">
      <c r="A282" s="21" t="s">
        <v>1368</v>
      </c>
      <c r="B282" s="24" t="s">
        <v>167</v>
      </c>
      <c r="C282" s="15">
        <f>SUM(D282:E282)</f>
        <v>0</v>
      </c>
      <c r="D282" s="15">
        <v>0</v>
      </c>
      <c r="E282" s="15">
        <v>0</v>
      </c>
      <c r="F282" s="23"/>
      <c r="G282" s="23"/>
    </row>
    <row r="283" spans="1:7" x14ac:dyDescent="0.15">
      <c r="A283" s="21" t="s">
        <v>1369</v>
      </c>
      <c r="B283" s="22" t="s">
        <v>168</v>
      </c>
      <c r="C283" s="15">
        <f>C284</f>
        <v>0</v>
      </c>
      <c r="D283" s="15">
        <f>D284</f>
        <v>0</v>
      </c>
      <c r="E283" s="15">
        <f>E284</f>
        <v>0</v>
      </c>
      <c r="F283" s="23">
        <v>0</v>
      </c>
      <c r="G283" s="23">
        <v>0</v>
      </c>
    </row>
    <row r="284" spans="1:7" x14ac:dyDescent="0.15">
      <c r="A284" s="21" t="s">
        <v>1370</v>
      </c>
      <c r="B284" s="24" t="s">
        <v>169</v>
      </c>
      <c r="C284" s="15">
        <f>SUM(D284:E284)</f>
        <v>0</v>
      </c>
      <c r="D284" s="15">
        <v>0</v>
      </c>
      <c r="E284" s="15">
        <v>0</v>
      </c>
      <c r="F284" s="23"/>
      <c r="G284" s="23"/>
    </row>
    <row r="285" spans="1:7" x14ac:dyDescent="0.15">
      <c r="A285" s="21" t="s">
        <v>1371</v>
      </c>
      <c r="B285" s="22" t="s">
        <v>170</v>
      </c>
      <c r="C285" s="15">
        <f>SUM(C286:C289)</f>
        <v>0</v>
      </c>
      <c r="D285" s="15">
        <f>SUM(D286:D289)</f>
        <v>0</v>
      </c>
      <c r="E285" s="15">
        <f>SUM(E286:E289)</f>
        <v>0</v>
      </c>
      <c r="F285" s="23">
        <v>0</v>
      </c>
      <c r="G285" s="23">
        <v>0</v>
      </c>
    </row>
    <row r="286" spans="1:7" x14ac:dyDescent="0.15">
      <c r="A286" s="21" t="s">
        <v>1372</v>
      </c>
      <c r="B286" s="24" t="s">
        <v>171</v>
      </c>
      <c r="C286" s="15">
        <f>SUM(D286:E286)</f>
        <v>0</v>
      </c>
      <c r="D286" s="15">
        <v>0</v>
      </c>
      <c r="E286" s="15">
        <v>0</v>
      </c>
      <c r="F286" s="23"/>
      <c r="G286" s="23"/>
    </row>
    <row r="287" spans="1:7" x14ac:dyDescent="0.15">
      <c r="A287" s="21" t="s">
        <v>1373</v>
      </c>
      <c r="B287" s="24" t="s">
        <v>172</v>
      </c>
      <c r="C287" s="15">
        <f>SUM(D287:E287)</f>
        <v>0</v>
      </c>
      <c r="D287" s="15">
        <v>0</v>
      </c>
      <c r="E287" s="15">
        <v>0</v>
      </c>
      <c r="F287" s="23"/>
      <c r="G287" s="23"/>
    </row>
    <row r="288" spans="1:7" x14ac:dyDescent="0.15">
      <c r="A288" s="21" t="s">
        <v>1374</v>
      </c>
      <c r="B288" s="24" t="s">
        <v>173</v>
      </c>
      <c r="C288" s="15">
        <f>SUM(D288:E288)</f>
        <v>0</v>
      </c>
      <c r="D288" s="15">
        <v>0</v>
      </c>
      <c r="E288" s="15">
        <v>0</v>
      </c>
      <c r="F288" s="23"/>
      <c r="G288" s="23"/>
    </row>
    <row r="289" spans="1:7" x14ac:dyDescent="0.15">
      <c r="A289" s="21" t="s">
        <v>1375</v>
      </c>
      <c r="B289" s="24" t="s">
        <v>174</v>
      </c>
      <c r="C289" s="15">
        <f>SUM(D289:E289)</f>
        <v>0</v>
      </c>
      <c r="D289" s="15">
        <v>0</v>
      </c>
      <c r="E289" s="15">
        <v>0</v>
      </c>
      <c r="F289" s="23"/>
      <c r="G289" s="23"/>
    </row>
    <row r="290" spans="1:7" x14ac:dyDescent="0.15">
      <c r="A290" s="21" t="s">
        <v>1376</v>
      </c>
      <c r="B290" s="22" t="s">
        <v>175</v>
      </c>
      <c r="C290" s="15">
        <f>C291</f>
        <v>0</v>
      </c>
      <c r="D290" s="15">
        <f>D291</f>
        <v>0</v>
      </c>
      <c r="E290" s="15">
        <f>E291</f>
        <v>0</v>
      </c>
      <c r="F290" s="15">
        <v>0</v>
      </c>
      <c r="G290" s="15">
        <v>0</v>
      </c>
    </row>
    <row r="291" spans="1:7" x14ac:dyDescent="0.15">
      <c r="A291" s="21" t="s">
        <v>1377</v>
      </c>
      <c r="B291" s="24" t="s">
        <v>176</v>
      </c>
      <c r="C291" s="15">
        <f>SUM(D291:E291)</f>
        <v>0</v>
      </c>
      <c r="D291" s="15">
        <v>0</v>
      </c>
      <c r="E291" s="15">
        <v>0</v>
      </c>
      <c r="F291" s="23"/>
      <c r="G291" s="23"/>
    </row>
    <row r="292" spans="1:7" x14ac:dyDescent="0.15">
      <c r="A292" s="21" t="s">
        <v>1378</v>
      </c>
      <c r="B292" s="22" t="s">
        <v>177</v>
      </c>
      <c r="C292" s="15">
        <f>SUM(C293,C295,C297,C299,C309)</f>
        <v>212</v>
      </c>
      <c r="D292" s="15">
        <f>SUM(D293,D295,D297,D299,D309)</f>
        <v>212</v>
      </c>
      <c r="E292" s="15">
        <f>SUM(E293,E295,E297,E299,E309)</f>
        <v>0</v>
      </c>
      <c r="F292" s="23">
        <v>0</v>
      </c>
      <c r="G292" s="23">
        <v>212</v>
      </c>
    </row>
    <row r="293" spans="1:7" x14ac:dyDescent="0.15">
      <c r="A293" s="21" t="s">
        <v>1379</v>
      </c>
      <c r="B293" s="22" t="s">
        <v>178</v>
      </c>
      <c r="C293" s="15">
        <f>C294</f>
        <v>0</v>
      </c>
      <c r="D293" s="15">
        <f>D294</f>
        <v>0</v>
      </c>
      <c r="E293" s="15">
        <f>E294</f>
        <v>0</v>
      </c>
      <c r="F293" s="23">
        <v>0</v>
      </c>
      <c r="G293" s="23">
        <v>0</v>
      </c>
    </row>
    <row r="294" spans="1:7" x14ac:dyDescent="0.15">
      <c r="A294" s="21" t="s">
        <v>1380</v>
      </c>
      <c r="B294" s="24" t="s">
        <v>179</v>
      </c>
      <c r="C294" s="15">
        <f>SUM(D294:E294)</f>
        <v>0</v>
      </c>
      <c r="D294" s="15">
        <v>0</v>
      </c>
      <c r="E294" s="15">
        <v>0</v>
      </c>
      <c r="F294" s="23"/>
      <c r="G294" s="23"/>
    </row>
    <row r="295" spans="1:7" x14ac:dyDescent="0.15">
      <c r="A295" s="21" t="s">
        <v>1381</v>
      </c>
      <c r="B295" s="22" t="s">
        <v>180</v>
      </c>
      <c r="C295" s="15">
        <f>C296</f>
        <v>0</v>
      </c>
      <c r="D295" s="15">
        <f>D296</f>
        <v>0</v>
      </c>
      <c r="E295" s="15">
        <f>E296</f>
        <v>0</v>
      </c>
      <c r="F295" s="23">
        <v>0</v>
      </c>
      <c r="G295" s="23">
        <v>0</v>
      </c>
    </row>
    <row r="296" spans="1:7" x14ac:dyDescent="0.15">
      <c r="A296" s="21" t="s">
        <v>1382</v>
      </c>
      <c r="B296" s="24" t="s">
        <v>181</v>
      </c>
      <c r="C296" s="15">
        <f>SUM(D296:E296)</f>
        <v>0</v>
      </c>
      <c r="D296" s="15">
        <v>0</v>
      </c>
      <c r="E296" s="15">
        <v>0</v>
      </c>
      <c r="F296" s="23"/>
      <c r="G296" s="23"/>
    </row>
    <row r="297" spans="1:7" x14ac:dyDescent="0.15">
      <c r="A297" s="21" t="s">
        <v>1383</v>
      </c>
      <c r="B297" s="22" t="s">
        <v>182</v>
      </c>
      <c r="C297" s="15">
        <f>C298</f>
        <v>0</v>
      </c>
      <c r="D297" s="15">
        <f>D298</f>
        <v>0</v>
      </c>
      <c r="E297" s="15">
        <f>E298</f>
        <v>0</v>
      </c>
      <c r="F297" s="23">
        <v>0</v>
      </c>
      <c r="G297" s="23">
        <v>0</v>
      </c>
    </row>
    <row r="298" spans="1:7" x14ac:dyDescent="0.15">
      <c r="A298" s="21" t="s">
        <v>1384</v>
      </c>
      <c r="B298" s="24" t="s">
        <v>183</v>
      </c>
      <c r="C298" s="15">
        <f>SUM(D298:E298)</f>
        <v>0</v>
      </c>
      <c r="D298" s="15">
        <v>0</v>
      </c>
      <c r="E298" s="15">
        <v>0</v>
      </c>
      <c r="F298" s="23"/>
      <c r="G298" s="23"/>
    </row>
    <row r="299" spans="1:7" x14ac:dyDescent="0.15">
      <c r="A299" s="21" t="s">
        <v>1385</v>
      </c>
      <c r="B299" s="22" t="s">
        <v>184</v>
      </c>
      <c r="C299" s="15">
        <f>SUM(C300:C308)</f>
        <v>20</v>
      </c>
      <c r="D299" s="15">
        <f>SUM(D300:D308)</f>
        <v>20</v>
      </c>
      <c r="E299" s="15">
        <f>SUM(E300:E308)</f>
        <v>0</v>
      </c>
      <c r="F299" s="23">
        <v>0</v>
      </c>
      <c r="G299" s="23">
        <v>20</v>
      </c>
    </row>
    <row r="300" spans="1:7" x14ac:dyDescent="0.15">
      <c r="A300" s="21" t="s">
        <v>1386</v>
      </c>
      <c r="B300" s="24" t="s">
        <v>185</v>
      </c>
      <c r="C300" s="15">
        <f t="shared" ref="C300:C308" si="22">SUM(D300:E300)</f>
        <v>0</v>
      </c>
      <c r="D300" s="15">
        <v>0</v>
      </c>
      <c r="E300" s="15">
        <v>0</v>
      </c>
      <c r="F300" s="23"/>
      <c r="G300" s="23"/>
    </row>
    <row r="301" spans="1:7" x14ac:dyDescent="0.15">
      <c r="A301" s="21" t="s">
        <v>1387</v>
      </c>
      <c r="B301" s="24" t="s">
        <v>186</v>
      </c>
      <c r="C301" s="15">
        <f t="shared" si="22"/>
        <v>0</v>
      </c>
      <c r="D301" s="15">
        <v>0</v>
      </c>
      <c r="E301" s="15">
        <v>0</v>
      </c>
      <c r="F301" s="23"/>
      <c r="G301" s="23"/>
    </row>
    <row r="302" spans="1:7" x14ac:dyDescent="0.15">
      <c r="A302" s="21" t="s">
        <v>1388</v>
      </c>
      <c r="B302" s="24" t="s">
        <v>187</v>
      </c>
      <c r="C302" s="15">
        <f t="shared" si="22"/>
        <v>0</v>
      </c>
      <c r="D302" s="15">
        <v>0</v>
      </c>
      <c r="E302" s="15">
        <v>0</v>
      </c>
      <c r="F302" s="23"/>
      <c r="G302" s="23"/>
    </row>
    <row r="303" spans="1:7" x14ac:dyDescent="0.15">
      <c r="A303" s="21" t="s">
        <v>1389</v>
      </c>
      <c r="B303" s="24" t="s">
        <v>188</v>
      </c>
      <c r="C303" s="15">
        <f t="shared" si="22"/>
        <v>0</v>
      </c>
      <c r="D303" s="15">
        <v>0</v>
      </c>
      <c r="E303" s="15">
        <v>0</v>
      </c>
      <c r="F303" s="23"/>
      <c r="G303" s="23"/>
    </row>
    <row r="304" spans="1:7" x14ac:dyDescent="0.15">
      <c r="A304" s="21" t="s">
        <v>1390</v>
      </c>
      <c r="B304" s="24" t="s">
        <v>189</v>
      </c>
      <c r="C304" s="15">
        <f t="shared" si="22"/>
        <v>0</v>
      </c>
      <c r="D304" s="15">
        <v>0</v>
      </c>
      <c r="E304" s="15">
        <v>0</v>
      </c>
      <c r="F304" s="23"/>
      <c r="G304" s="23"/>
    </row>
    <row r="305" spans="1:7" x14ac:dyDescent="0.15">
      <c r="A305" s="21" t="s">
        <v>1391</v>
      </c>
      <c r="B305" s="24" t="s">
        <v>190</v>
      </c>
      <c r="C305" s="15">
        <f t="shared" si="22"/>
        <v>0</v>
      </c>
      <c r="D305" s="15">
        <v>0</v>
      </c>
      <c r="E305" s="15">
        <v>0</v>
      </c>
      <c r="F305" s="23"/>
      <c r="G305" s="23"/>
    </row>
    <row r="306" spans="1:7" x14ac:dyDescent="0.15">
      <c r="A306" s="21" t="s">
        <v>1392</v>
      </c>
      <c r="B306" s="24" t="s">
        <v>191</v>
      </c>
      <c r="C306" s="15">
        <f t="shared" si="22"/>
        <v>0</v>
      </c>
      <c r="D306" s="15">
        <v>0</v>
      </c>
      <c r="E306" s="15">
        <v>0</v>
      </c>
      <c r="F306" s="23"/>
      <c r="G306" s="23"/>
    </row>
    <row r="307" spans="1:7" x14ac:dyDescent="0.15">
      <c r="A307" s="21" t="s">
        <v>1393</v>
      </c>
      <c r="B307" s="24" t="s">
        <v>192</v>
      </c>
      <c r="C307" s="15">
        <f t="shared" si="22"/>
        <v>0</v>
      </c>
      <c r="D307" s="15">
        <v>0</v>
      </c>
      <c r="E307" s="15">
        <v>0</v>
      </c>
      <c r="F307" s="23"/>
      <c r="G307" s="23"/>
    </row>
    <row r="308" spans="1:7" x14ac:dyDescent="0.15">
      <c r="A308" s="21" t="s">
        <v>1394</v>
      </c>
      <c r="B308" s="24" t="s">
        <v>193</v>
      </c>
      <c r="C308" s="15">
        <f t="shared" si="22"/>
        <v>20</v>
      </c>
      <c r="D308" s="15">
        <v>20</v>
      </c>
      <c r="E308" s="15">
        <v>0</v>
      </c>
      <c r="F308" s="23"/>
      <c r="G308" s="23"/>
    </row>
    <row r="309" spans="1:7" x14ac:dyDescent="0.15">
      <c r="A309" s="21" t="s">
        <v>1395</v>
      </c>
      <c r="B309" s="22" t="s">
        <v>194</v>
      </c>
      <c r="C309" s="15">
        <f>C310</f>
        <v>192</v>
      </c>
      <c r="D309" s="15">
        <f>D310</f>
        <v>192</v>
      </c>
      <c r="E309" s="15">
        <f>E310</f>
        <v>0</v>
      </c>
      <c r="F309" s="23">
        <v>0</v>
      </c>
      <c r="G309" s="23">
        <v>192</v>
      </c>
    </row>
    <row r="310" spans="1:7" x14ac:dyDescent="0.15">
      <c r="A310" s="21" t="s">
        <v>1396</v>
      </c>
      <c r="B310" s="24" t="s">
        <v>195</v>
      </c>
      <c r="C310" s="15">
        <f>SUM(D310:E310)</f>
        <v>192</v>
      </c>
      <c r="D310" s="15">
        <v>192</v>
      </c>
      <c r="E310" s="15">
        <v>0</v>
      </c>
      <c r="F310" s="23"/>
      <c r="G310" s="23"/>
    </row>
    <row r="311" spans="1:7" x14ac:dyDescent="0.15">
      <c r="A311" s="21" t="s">
        <v>1397</v>
      </c>
      <c r="B311" s="22" t="s">
        <v>196</v>
      </c>
      <c r="C311" s="15">
        <f>SUM(C312,C322,C344,C351,C363,C372,C386,C395,C404,C412,C420,C429)</f>
        <v>12692</v>
      </c>
      <c r="D311" s="15">
        <f>SUM(D312,D322,D344,D351,D363,D372,D386,D395,D404,D412,D420,D429)</f>
        <v>7042</v>
      </c>
      <c r="E311" s="15">
        <f>SUM(E312,E322,E344,E351,E363,E372,E386,E395,E404,E412,E420,E429)</f>
        <v>5650</v>
      </c>
      <c r="F311" s="23">
        <v>1782</v>
      </c>
      <c r="G311" s="23">
        <v>10910</v>
      </c>
    </row>
    <row r="312" spans="1:7" x14ac:dyDescent="0.15">
      <c r="A312" s="21" t="s">
        <v>1398</v>
      </c>
      <c r="B312" s="22" t="s">
        <v>197</v>
      </c>
      <c r="C312" s="15">
        <f>SUM(C313:C321)</f>
        <v>808</v>
      </c>
      <c r="D312" s="15">
        <f>SUM(D313:D321)</f>
        <v>751</v>
      </c>
      <c r="E312" s="15">
        <f>SUM(E313:E321)</f>
        <v>57</v>
      </c>
      <c r="F312" s="15">
        <v>0</v>
      </c>
      <c r="G312" s="15">
        <v>808</v>
      </c>
    </row>
    <row r="313" spans="1:7" x14ac:dyDescent="0.15">
      <c r="A313" s="21" t="s">
        <v>1399</v>
      </c>
      <c r="B313" s="24" t="s">
        <v>198</v>
      </c>
      <c r="C313" s="15">
        <f t="shared" ref="C313:C321" si="23">SUM(D313:E313)</f>
        <v>74</v>
      </c>
      <c r="D313" s="15">
        <v>43</v>
      </c>
      <c r="E313" s="15">
        <v>31</v>
      </c>
      <c r="F313" s="23"/>
      <c r="G313" s="23"/>
    </row>
    <row r="314" spans="1:7" x14ac:dyDescent="0.15">
      <c r="A314" s="21" t="s">
        <v>1400</v>
      </c>
      <c r="B314" s="24" t="s">
        <v>199</v>
      </c>
      <c r="C314" s="15">
        <f t="shared" si="23"/>
        <v>0</v>
      </c>
      <c r="D314" s="15">
        <v>0</v>
      </c>
      <c r="E314" s="15">
        <v>0</v>
      </c>
      <c r="F314" s="23"/>
      <c r="G314" s="23"/>
    </row>
    <row r="315" spans="1:7" x14ac:dyDescent="0.15">
      <c r="A315" s="21" t="s">
        <v>1401</v>
      </c>
      <c r="B315" s="24" t="s">
        <v>200</v>
      </c>
      <c r="C315" s="15">
        <f t="shared" si="23"/>
        <v>691</v>
      </c>
      <c r="D315" s="15">
        <v>691</v>
      </c>
      <c r="E315" s="15">
        <v>0</v>
      </c>
      <c r="F315" s="23"/>
      <c r="G315" s="23"/>
    </row>
    <row r="316" spans="1:7" x14ac:dyDescent="0.15">
      <c r="A316" s="21" t="s">
        <v>1402</v>
      </c>
      <c r="B316" s="24" t="s">
        <v>201</v>
      </c>
      <c r="C316" s="15">
        <f t="shared" si="23"/>
        <v>0</v>
      </c>
      <c r="D316" s="15">
        <v>0</v>
      </c>
      <c r="E316" s="15">
        <v>0</v>
      </c>
      <c r="F316" s="23"/>
      <c r="G316" s="23"/>
    </row>
    <row r="317" spans="1:7" x14ac:dyDescent="0.15">
      <c r="A317" s="21" t="s">
        <v>1403</v>
      </c>
      <c r="B317" s="24" t="s">
        <v>202</v>
      </c>
      <c r="C317" s="15">
        <f t="shared" si="23"/>
        <v>0</v>
      </c>
      <c r="D317" s="15">
        <v>0</v>
      </c>
      <c r="E317" s="15">
        <v>0</v>
      </c>
      <c r="F317" s="23"/>
      <c r="G317" s="23"/>
    </row>
    <row r="318" spans="1:7" x14ac:dyDescent="0.15">
      <c r="A318" s="21" t="s">
        <v>1404</v>
      </c>
      <c r="B318" s="24" t="s">
        <v>203</v>
      </c>
      <c r="C318" s="15">
        <f t="shared" si="23"/>
        <v>0</v>
      </c>
      <c r="D318" s="15">
        <v>0</v>
      </c>
      <c r="E318" s="15">
        <v>0</v>
      </c>
      <c r="F318" s="23"/>
      <c r="G318" s="23"/>
    </row>
    <row r="319" spans="1:7" x14ac:dyDescent="0.15">
      <c r="A319" s="21" t="s">
        <v>1405</v>
      </c>
      <c r="B319" s="24" t="s">
        <v>204</v>
      </c>
      <c r="C319" s="15">
        <f t="shared" si="23"/>
        <v>0</v>
      </c>
      <c r="D319" s="15">
        <v>0</v>
      </c>
      <c r="E319" s="15">
        <v>0</v>
      </c>
      <c r="F319" s="23"/>
      <c r="G319" s="23"/>
    </row>
    <row r="320" spans="1:7" x14ac:dyDescent="0.15">
      <c r="A320" s="21" t="s">
        <v>1406</v>
      </c>
      <c r="B320" s="24" t="s">
        <v>205</v>
      </c>
      <c r="C320" s="15">
        <f t="shared" si="23"/>
        <v>0</v>
      </c>
      <c r="D320" s="15">
        <v>0</v>
      </c>
      <c r="E320" s="15">
        <v>0</v>
      </c>
      <c r="F320" s="23"/>
      <c r="G320" s="23"/>
    </row>
    <row r="321" spans="1:7" x14ac:dyDescent="0.15">
      <c r="A321" s="21" t="s">
        <v>1407</v>
      </c>
      <c r="B321" s="24" t="s">
        <v>206</v>
      </c>
      <c r="C321" s="15">
        <f t="shared" si="23"/>
        <v>43</v>
      </c>
      <c r="D321" s="15">
        <v>17</v>
      </c>
      <c r="E321" s="15">
        <v>26</v>
      </c>
      <c r="F321" s="23"/>
      <c r="G321" s="23"/>
    </row>
    <row r="322" spans="1:7" x14ac:dyDescent="0.15">
      <c r="A322" s="21" t="s">
        <v>1408</v>
      </c>
      <c r="B322" s="22" t="s">
        <v>207</v>
      </c>
      <c r="C322" s="15">
        <f>SUM(C323:C343)</f>
        <v>10928</v>
      </c>
      <c r="D322" s="15">
        <f>SUM(D323:D343)</f>
        <v>5615</v>
      </c>
      <c r="E322" s="15">
        <f>SUM(E323:E343)</f>
        <v>5313</v>
      </c>
      <c r="F322" s="23">
        <v>1762</v>
      </c>
      <c r="G322" s="23">
        <v>9166</v>
      </c>
    </row>
    <row r="323" spans="1:7" x14ac:dyDescent="0.15">
      <c r="A323" s="21" t="s">
        <v>1409</v>
      </c>
      <c r="B323" s="24" t="s">
        <v>7</v>
      </c>
      <c r="C323" s="15">
        <f t="shared" ref="C323:C343" si="24">SUM(D323:E323)</f>
        <v>6738</v>
      </c>
      <c r="D323" s="15">
        <v>4124</v>
      </c>
      <c r="E323" s="15">
        <v>2614</v>
      </c>
      <c r="F323" s="23"/>
      <c r="G323" s="23"/>
    </row>
    <row r="324" spans="1:7" x14ac:dyDescent="0.15">
      <c r="A324" s="21" t="s">
        <v>1410</v>
      </c>
      <c r="B324" s="24" t="s">
        <v>8</v>
      </c>
      <c r="C324" s="15">
        <f t="shared" si="24"/>
        <v>460</v>
      </c>
      <c r="D324" s="15">
        <v>300</v>
      </c>
      <c r="E324" s="15">
        <v>160</v>
      </c>
      <c r="F324" s="23"/>
      <c r="G324" s="23"/>
    </row>
    <row r="325" spans="1:7" x14ac:dyDescent="0.15">
      <c r="A325" s="21" t="s">
        <v>1411</v>
      </c>
      <c r="B325" s="24" t="s">
        <v>9</v>
      </c>
      <c r="C325" s="15">
        <f t="shared" si="24"/>
        <v>0</v>
      </c>
      <c r="D325" s="15">
        <v>0</v>
      </c>
      <c r="E325" s="15">
        <v>0</v>
      </c>
      <c r="F325" s="23"/>
      <c r="G325" s="23"/>
    </row>
    <row r="326" spans="1:7" x14ac:dyDescent="0.15">
      <c r="A326" s="21" t="s">
        <v>1412</v>
      </c>
      <c r="B326" s="24" t="s">
        <v>208</v>
      </c>
      <c r="C326" s="15">
        <f t="shared" si="24"/>
        <v>60</v>
      </c>
      <c r="D326" s="15">
        <v>0</v>
      </c>
      <c r="E326" s="15">
        <v>60</v>
      </c>
      <c r="F326" s="23"/>
      <c r="G326" s="23"/>
    </row>
    <row r="327" spans="1:7" x14ac:dyDescent="0.15">
      <c r="A327" s="21" t="s">
        <v>1413</v>
      </c>
      <c r="B327" s="24" t="s">
        <v>209</v>
      </c>
      <c r="C327" s="15">
        <f t="shared" si="24"/>
        <v>0</v>
      </c>
      <c r="D327" s="15">
        <v>0</v>
      </c>
      <c r="E327" s="15">
        <v>0</v>
      </c>
      <c r="F327" s="23"/>
      <c r="G327" s="23"/>
    </row>
    <row r="328" spans="1:7" x14ac:dyDescent="0.15">
      <c r="A328" s="21" t="s">
        <v>1414</v>
      </c>
      <c r="B328" s="24" t="s">
        <v>210</v>
      </c>
      <c r="C328" s="15">
        <f t="shared" si="24"/>
        <v>0</v>
      </c>
      <c r="D328" s="15">
        <v>0</v>
      </c>
      <c r="E328" s="15">
        <v>0</v>
      </c>
      <c r="F328" s="23"/>
      <c r="G328" s="23"/>
    </row>
    <row r="329" spans="1:7" x14ac:dyDescent="0.15">
      <c r="A329" s="21" t="s">
        <v>1415</v>
      </c>
      <c r="B329" s="24" t="s">
        <v>211</v>
      </c>
      <c r="C329" s="15">
        <f t="shared" si="24"/>
        <v>0</v>
      </c>
      <c r="D329" s="15">
        <v>0</v>
      </c>
      <c r="E329" s="15">
        <v>0</v>
      </c>
      <c r="F329" s="23"/>
      <c r="G329" s="23"/>
    </row>
    <row r="330" spans="1:7" x14ac:dyDescent="0.15">
      <c r="A330" s="21" t="s">
        <v>1416</v>
      </c>
      <c r="B330" s="24" t="s">
        <v>212</v>
      </c>
      <c r="C330" s="15">
        <f t="shared" si="24"/>
        <v>0</v>
      </c>
      <c r="D330" s="15">
        <v>0</v>
      </c>
      <c r="E330" s="15">
        <v>0</v>
      </c>
      <c r="F330" s="23"/>
      <c r="G330" s="23"/>
    </row>
    <row r="331" spans="1:7" x14ac:dyDescent="0.15">
      <c r="A331" s="21" t="s">
        <v>1417</v>
      </c>
      <c r="B331" s="24" t="s">
        <v>213</v>
      </c>
      <c r="C331" s="15">
        <f t="shared" si="24"/>
        <v>0</v>
      </c>
      <c r="D331" s="15">
        <v>0</v>
      </c>
      <c r="E331" s="15">
        <v>0</v>
      </c>
      <c r="F331" s="23"/>
      <c r="G331" s="23"/>
    </row>
    <row r="332" spans="1:7" x14ac:dyDescent="0.15">
      <c r="A332" s="21" t="s">
        <v>1418</v>
      </c>
      <c r="B332" s="24" t="s">
        <v>214</v>
      </c>
      <c r="C332" s="15">
        <f t="shared" si="24"/>
        <v>0</v>
      </c>
      <c r="D332" s="15">
        <v>0</v>
      </c>
      <c r="E332" s="15">
        <v>0</v>
      </c>
      <c r="F332" s="23"/>
      <c r="G332" s="23"/>
    </row>
    <row r="333" spans="1:7" x14ac:dyDescent="0.15">
      <c r="A333" s="21" t="s">
        <v>1419</v>
      </c>
      <c r="B333" s="24" t="s">
        <v>215</v>
      </c>
      <c r="C333" s="15">
        <f t="shared" si="24"/>
        <v>158</v>
      </c>
      <c r="D333" s="15">
        <v>0</v>
      </c>
      <c r="E333" s="15">
        <v>158</v>
      </c>
      <c r="F333" s="23"/>
      <c r="G333" s="23"/>
    </row>
    <row r="334" spans="1:7" x14ac:dyDescent="0.15">
      <c r="A334" s="21" t="s">
        <v>1420</v>
      </c>
      <c r="B334" s="24" t="s">
        <v>216</v>
      </c>
      <c r="C334" s="15">
        <f t="shared" si="24"/>
        <v>1993</v>
      </c>
      <c r="D334" s="15">
        <v>1133</v>
      </c>
      <c r="E334" s="15">
        <v>860</v>
      </c>
      <c r="F334" s="23"/>
      <c r="G334" s="23"/>
    </row>
    <row r="335" spans="1:7" x14ac:dyDescent="0.15">
      <c r="A335" s="21" t="s">
        <v>1421</v>
      </c>
      <c r="B335" s="24" t="s">
        <v>217</v>
      </c>
      <c r="C335" s="15">
        <f t="shared" si="24"/>
        <v>0</v>
      </c>
      <c r="D335" s="15">
        <v>0</v>
      </c>
      <c r="E335" s="15">
        <v>0</v>
      </c>
      <c r="F335" s="23"/>
      <c r="G335" s="23"/>
    </row>
    <row r="336" spans="1:7" x14ac:dyDescent="0.15">
      <c r="A336" s="21" t="s">
        <v>1422</v>
      </c>
      <c r="B336" s="24" t="s">
        <v>218</v>
      </c>
      <c r="C336" s="15">
        <f t="shared" si="24"/>
        <v>0</v>
      </c>
      <c r="D336" s="15">
        <v>0</v>
      </c>
      <c r="E336" s="15">
        <v>0</v>
      </c>
      <c r="F336" s="23"/>
      <c r="G336" s="23"/>
    </row>
    <row r="337" spans="1:7" x14ac:dyDescent="0.15">
      <c r="A337" s="21" t="s">
        <v>1423</v>
      </c>
      <c r="B337" s="24" t="s">
        <v>219</v>
      </c>
      <c r="C337" s="15">
        <f t="shared" si="24"/>
        <v>0</v>
      </c>
      <c r="D337" s="15">
        <v>0</v>
      </c>
      <c r="E337" s="15">
        <v>0</v>
      </c>
      <c r="F337" s="23"/>
      <c r="G337" s="23"/>
    </row>
    <row r="338" spans="1:7" x14ac:dyDescent="0.15">
      <c r="A338" s="21" t="s">
        <v>1424</v>
      </c>
      <c r="B338" s="24" t="s">
        <v>220</v>
      </c>
      <c r="C338" s="15">
        <f t="shared" si="24"/>
        <v>0</v>
      </c>
      <c r="D338" s="15">
        <v>0</v>
      </c>
      <c r="E338" s="15">
        <v>0</v>
      </c>
      <c r="F338" s="23"/>
      <c r="G338" s="23"/>
    </row>
    <row r="339" spans="1:7" x14ac:dyDescent="0.15">
      <c r="A339" s="21" t="s">
        <v>1425</v>
      </c>
      <c r="B339" s="24" t="s">
        <v>221</v>
      </c>
      <c r="C339" s="15">
        <f t="shared" si="24"/>
        <v>1461</v>
      </c>
      <c r="D339" s="15">
        <v>0</v>
      </c>
      <c r="E339" s="15">
        <v>1461</v>
      </c>
      <c r="F339" s="23"/>
      <c r="G339" s="23"/>
    </row>
    <row r="340" spans="1:7" x14ac:dyDescent="0.15">
      <c r="A340" s="21" t="s">
        <v>1426</v>
      </c>
      <c r="B340" s="24" t="s">
        <v>222</v>
      </c>
      <c r="C340" s="15">
        <f t="shared" si="24"/>
        <v>0</v>
      </c>
      <c r="D340" s="15">
        <v>0</v>
      </c>
      <c r="E340" s="15">
        <v>0</v>
      </c>
      <c r="F340" s="23"/>
      <c r="G340" s="23"/>
    </row>
    <row r="341" spans="1:7" x14ac:dyDescent="0.15">
      <c r="A341" s="21" t="s">
        <v>1427</v>
      </c>
      <c r="B341" s="24" t="s">
        <v>50</v>
      </c>
      <c r="C341" s="15">
        <f t="shared" si="24"/>
        <v>0</v>
      </c>
      <c r="D341" s="15">
        <v>0</v>
      </c>
      <c r="E341" s="15">
        <v>0</v>
      </c>
      <c r="F341" s="23"/>
      <c r="G341" s="23"/>
    </row>
    <row r="342" spans="1:7" x14ac:dyDescent="0.15">
      <c r="A342" s="21" t="s">
        <v>1428</v>
      </c>
      <c r="B342" s="24" t="s">
        <v>16</v>
      </c>
      <c r="C342" s="15">
        <f t="shared" si="24"/>
        <v>0</v>
      </c>
      <c r="D342" s="15">
        <v>0</v>
      </c>
      <c r="E342" s="15">
        <v>0</v>
      </c>
      <c r="F342" s="23"/>
      <c r="G342" s="23"/>
    </row>
    <row r="343" spans="1:7" x14ac:dyDescent="0.15">
      <c r="A343" s="21" t="s">
        <v>1429</v>
      </c>
      <c r="B343" s="24" t="s">
        <v>223</v>
      </c>
      <c r="C343" s="15">
        <f t="shared" si="24"/>
        <v>58</v>
      </c>
      <c r="D343" s="15">
        <v>58</v>
      </c>
      <c r="E343" s="15">
        <v>0</v>
      </c>
      <c r="F343" s="23"/>
      <c r="G343" s="23"/>
    </row>
    <row r="344" spans="1:7" x14ac:dyDescent="0.15">
      <c r="A344" s="21" t="s">
        <v>1430</v>
      </c>
      <c r="B344" s="22" t="s">
        <v>224</v>
      </c>
      <c r="C344" s="15">
        <f>SUM(C345:C350)</f>
        <v>0</v>
      </c>
      <c r="D344" s="15">
        <f>SUM(D345:D350)</f>
        <v>0</v>
      </c>
      <c r="E344" s="15">
        <f>SUM(E345:E350)</f>
        <v>0</v>
      </c>
      <c r="F344" s="15">
        <v>0</v>
      </c>
      <c r="G344" s="15">
        <v>0</v>
      </c>
    </row>
    <row r="345" spans="1:7" x14ac:dyDescent="0.15">
      <c r="A345" s="21" t="s">
        <v>1431</v>
      </c>
      <c r="B345" s="24" t="s">
        <v>7</v>
      </c>
      <c r="C345" s="15">
        <f t="shared" ref="C345:C350" si="25">SUM(D345:E345)</f>
        <v>0</v>
      </c>
      <c r="D345" s="15">
        <v>0</v>
      </c>
      <c r="E345" s="15">
        <v>0</v>
      </c>
      <c r="F345" s="23"/>
      <c r="G345" s="23"/>
    </row>
    <row r="346" spans="1:7" x14ac:dyDescent="0.15">
      <c r="A346" s="21" t="s">
        <v>1432</v>
      </c>
      <c r="B346" s="24" t="s">
        <v>8</v>
      </c>
      <c r="C346" s="15">
        <f t="shared" si="25"/>
        <v>0</v>
      </c>
      <c r="D346" s="15">
        <v>0</v>
      </c>
      <c r="E346" s="15">
        <v>0</v>
      </c>
      <c r="F346" s="23"/>
      <c r="G346" s="23"/>
    </row>
    <row r="347" spans="1:7" x14ac:dyDescent="0.15">
      <c r="A347" s="21" t="s">
        <v>1433</v>
      </c>
      <c r="B347" s="24" t="s">
        <v>9</v>
      </c>
      <c r="C347" s="15">
        <f t="shared" si="25"/>
        <v>0</v>
      </c>
      <c r="D347" s="15">
        <v>0</v>
      </c>
      <c r="E347" s="15">
        <v>0</v>
      </c>
      <c r="F347" s="23"/>
      <c r="G347" s="23"/>
    </row>
    <row r="348" spans="1:7" x14ac:dyDescent="0.15">
      <c r="A348" s="21" t="s">
        <v>1434</v>
      </c>
      <c r="B348" s="24" t="s">
        <v>225</v>
      </c>
      <c r="C348" s="15">
        <f t="shared" si="25"/>
        <v>0</v>
      </c>
      <c r="D348" s="15">
        <v>0</v>
      </c>
      <c r="E348" s="15">
        <v>0</v>
      </c>
      <c r="F348" s="23"/>
      <c r="G348" s="23"/>
    </row>
    <row r="349" spans="1:7" x14ac:dyDescent="0.15">
      <c r="A349" s="21" t="s">
        <v>1435</v>
      </c>
      <c r="B349" s="24" t="s">
        <v>16</v>
      </c>
      <c r="C349" s="15">
        <f t="shared" si="25"/>
        <v>0</v>
      </c>
      <c r="D349" s="15">
        <v>0</v>
      </c>
      <c r="E349" s="15">
        <v>0</v>
      </c>
      <c r="F349" s="23"/>
      <c r="G349" s="23"/>
    </row>
    <row r="350" spans="1:7" x14ac:dyDescent="0.15">
      <c r="A350" s="21" t="s">
        <v>1436</v>
      </c>
      <c r="B350" s="24" t="s">
        <v>226</v>
      </c>
      <c r="C350" s="15">
        <f t="shared" si="25"/>
        <v>0</v>
      </c>
      <c r="D350" s="15">
        <v>0</v>
      </c>
      <c r="E350" s="15">
        <v>0</v>
      </c>
      <c r="F350" s="23"/>
      <c r="G350" s="23"/>
    </row>
    <row r="351" spans="1:7" x14ac:dyDescent="0.15">
      <c r="A351" s="21" t="s">
        <v>1437</v>
      </c>
      <c r="B351" s="22" t="s">
        <v>227</v>
      </c>
      <c r="C351" s="15">
        <f>SUM(C352:C362)</f>
        <v>0</v>
      </c>
      <c r="D351" s="15">
        <f>SUM(D352:D362)</f>
        <v>0</v>
      </c>
      <c r="E351" s="15">
        <f>SUM(E352:E362)</f>
        <v>0</v>
      </c>
      <c r="F351" s="23">
        <v>0</v>
      </c>
      <c r="G351" s="23">
        <v>0</v>
      </c>
    </row>
    <row r="352" spans="1:7" x14ac:dyDescent="0.15">
      <c r="A352" s="21" t="s">
        <v>1438</v>
      </c>
      <c r="B352" s="24" t="s">
        <v>7</v>
      </c>
      <c r="C352" s="15">
        <f t="shared" ref="C352:C362" si="26">SUM(D352:E352)</f>
        <v>0</v>
      </c>
      <c r="D352" s="15">
        <v>0</v>
      </c>
      <c r="E352" s="15">
        <v>0</v>
      </c>
      <c r="F352" s="23"/>
      <c r="G352" s="23"/>
    </row>
    <row r="353" spans="1:7" x14ac:dyDescent="0.15">
      <c r="A353" s="21" t="s">
        <v>1439</v>
      </c>
      <c r="B353" s="24" t="s">
        <v>8</v>
      </c>
      <c r="C353" s="15">
        <f t="shared" si="26"/>
        <v>0</v>
      </c>
      <c r="D353" s="15">
        <v>0</v>
      </c>
      <c r="E353" s="15">
        <v>0</v>
      </c>
      <c r="F353" s="23"/>
      <c r="G353" s="23"/>
    </row>
    <row r="354" spans="1:7" x14ac:dyDescent="0.15">
      <c r="A354" s="21" t="s">
        <v>1440</v>
      </c>
      <c r="B354" s="24" t="s">
        <v>9</v>
      </c>
      <c r="C354" s="15">
        <f t="shared" si="26"/>
        <v>0</v>
      </c>
      <c r="D354" s="15">
        <v>0</v>
      </c>
      <c r="E354" s="15">
        <v>0</v>
      </c>
      <c r="F354" s="23"/>
      <c r="G354" s="23"/>
    </row>
    <row r="355" spans="1:7" x14ac:dyDescent="0.15">
      <c r="A355" s="21" t="s">
        <v>1441</v>
      </c>
      <c r="B355" s="24" t="s">
        <v>228</v>
      </c>
      <c r="C355" s="15">
        <f t="shared" si="26"/>
        <v>0</v>
      </c>
      <c r="D355" s="15">
        <v>0</v>
      </c>
      <c r="E355" s="15">
        <v>0</v>
      </c>
      <c r="F355" s="23"/>
      <c r="G355" s="23"/>
    </row>
    <row r="356" spans="1:7" x14ac:dyDescent="0.15">
      <c r="A356" s="21" t="s">
        <v>1442</v>
      </c>
      <c r="B356" s="24" t="s">
        <v>229</v>
      </c>
      <c r="C356" s="15">
        <f t="shared" si="26"/>
        <v>0</v>
      </c>
      <c r="D356" s="15">
        <v>0</v>
      </c>
      <c r="E356" s="15">
        <v>0</v>
      </c>
      <c r="F356" s="23"/>
      <c r="G356" s="23"/>
    </row>
    <row r="357" spans="1:7" x14ac:dyDescent="0.15">
      <c r="A357" s="21" t="s">
        <v>1443</v>
      </c>
      <c r="B357" s="24" t="s">
        <v>230</v>
      </c>
      <c r="C357" s="15">
        <f t="shared" si="26"/>
        <v>0</v>
      </c>
      <c r="D357" s="15">
        <v>0</v>
      </c>
      <c r="E357" s="15">
        <v>0</v>
      </c>
      <c r="F357" s="23"/>
      <c r="G357" s="23"/>
    </row>
    <row r="358" spans="1:7" x14ac:dyDescent="0.15">
      <c r="A358" s="21" t="s">
        <v>1444</v>
      </c>
      <c r="B358" s="24" t="s">
        <v>231</v>
      </c>
      <c r="C358" s="15">
        <f t="shared" si="26"/>
        <v>0</v>
      </c>
      <c r="D358" s="15">
        <v>0</v>
      </c>
      <c r="E358" s="15">
        <v>0</v>
      </c>
      <c r="F358" s="23"/>
      <c r="G358" s="23"/>
    </row>
    <row r="359" spans="1:7" x14ac:dyDescent="0.15">
      <c r="A359" s="21" t="s">
        <v>1445</v>
      </c>
      <c r="B359" s="24" t="s">
        <v>232</v>
      </c>
      <c r="C359" s="15">
        <f t="shared" si="26"/>
        <v>0</v>
      </c>
      <c r="D359" s="15">
        <v>0</v>
      </c>
      <c r="E359" s="15">
        <v>0</v>
      </c>
      <c r="F359" s="23"/>
      <c r="G359" s="23"/>
    </row>
    <row r="360" spans="1:7" x14ac:dyDescent="0.15">
      <c r="A360" s="21" t="s">
        <v>1446</v>
      </c>
      <c r="B360" s="24" t="s">
        <v>233</v>
      </c>
      <c r="C360" s="15">
        <f t="shared" si="26"/>
        <v>0</v>
      </c>
      <c r="D360" s="15">
        <v>0</v>
      </c>
      <c r="E360" s="15">
        <v>0</v>
      </c>
      <c r="F360" s="23"/>
      <c r="G360" s="23"/>
    </row>
    <row r="361" spans="1:7" x14ac:dyDescent="0.15">
      <c r="A361" s="21" t="s">
        <v>1447</v>
      </c>
      <c r="B361" s="24" t="s">
        <v>16</v>
      </c>
      <c r="C361" s="15">
        <f t="shared" si="26"/>
        <v>0</v>
      </c>
      <c r="D361" s="15">
        <v>0</v>
      </c>
      <c r="E361" s="15">
        <v>0</v>
      </c>
      <c r="F361" s="23"/>
      <c r="G361" s="23"/>
    </row>
    <row r="362" spans="1:7" x14ac:dyDescent="0.15">
      <c r="A362" s="21" t="s">
        <v>1448</v>
      </c>
      <c r="B362" s="24" t="s">
        <v>234</v>
      </c>
      <c r="C362" s="15">
        <f t="shared" si="26"/>
        <v>0</v>
      </c>
      <c r="D362" s="15">
        <v>0</v>
      </c>
      <c r="E362" s="15">
        <v>0</v>
      </c>
      <c r="F362" s="23"/>
      <c r="G362" s="23"/>
    </row>
    <row r="363" spans="1:7" x14ac:dyDescent="0.15">
      <c r="A363" s="21" t="s">
        <v>1449</v>
      </c>
      <c r="B363" s="22" t="s">
        <v>235</v>
      </c>
      <c r="C363" s="15">
        <f>SUM(C364:C371)</f>
        <v>0</v>
      </c>
      <c r="D363" s="15">
        <f>SUM(D364:D371)</f>
        <v>0</v>
      </c>
      <c r="E363" s="15">
        <f>SUM(E364:E371)</f>
        <v>0</v>
      </c>
      <c r="F363" s="23">
        <v>0</v>
      </c>
      <c r="G363" s="23">
        <v>0</v>
      </c>
    </row>
    <row r="364" spans="1:7" x14ac:dyDescent="0.15">
      <c r="A364" s="21" t="s">
        <v>1450</v>
      </c>
      <c r="B364" s="24" t="s">
        <v>7</v>
      </c>
      <c r="C364" s="15">
        <f t="shared" ref="C364:C371" si="27">SUM(D364:E364)</f>
        <v>0</v>
      </c>
      <c r="D364" s="15">
        <v>0</v>
      </c>
      <c r="E364" s="15">
        <v>0</v>
      </c>
      <c r="F364" s="23"/>
      <c r="G364" s="23"/>
    </row>
    <row r="365" spans="1:7" x14ac:dyDescent="0.15">
      <c r="A365" s="21" t="s">
        <v>1451</v>
      </c>
      <c r="B365" s="24" t="s">
        <v>8</v>
      </c>
      <c r="C365" s="15">
        <f t="shared" si="27"/>
        <v>0</v>
      </c>
      <c r="D365" s="15">
        <v>0</v>
      </c>
      <c r="E365" s="15">
        <v>0</v>
      </c>
      <c r="F365" s="23"/>
      <c r="G365" s="23"/>
    </row>
    <row r="366" spans="1:7" x14ac:dyDescent="0.15">
      <c r="A366" s="21" t="s">
        <v>1452</v>
      </c>
      <c r="B366" s="24" t="s">
        <v>9</v>
      </c>
      <c r="C366" s="15">
        <f t="shared" si="27"/>
        <v>0</v>
      </c>
      <c r="D366" s="15">
        <v>0</v>
      </c>
      <c r="E366" s="15">
        <v>0</v>
      </c>
      <c r="F366" s="23"/>
      <c r="G366" s="23"/>
    </row>
    <row r="367" spans="1:7" x14ac:dyDescent="0.15">
      <c r="A367" s="21" t="s">
        <v>1453</v>
      </c>
      <c r="B367" s="24" t="s">
        <v>236</v>
      </c>
      <c r="C367" s="15">
        <f t="shared" si="27"/>
        <v>0</v>
      </c>
      <c r="D367" s="15">
        <v>0</v>
      </c>
      <c r="E367" s="15">
        <v>0</v>
      </c>
      <c r="F367" s="23"/>
      <c r="G367" s="23"/>
    </row>
    <row r="368" spans="1:7" x14ac:dyDescent="0.15">
      <c r="A368" s="21" t="s">
        <v>1454</v>
      </c>
      <c r="B368" s="24" t="s">
        <v>237</v>
      </c>
      <c r="C368" s="15">
        <f t="shared" si="27"/>
        <v>0</v>
      </c>
      <c r="D368" s="15">
        <v>0</v>
      </c>
      <c r="E368" s="15">
        <v>0</v>
      </c>
      <c r="F368" s="23"/>
      <c r="G368" s="23"/>
    </row>
    <row r="369" spans="1:7" x14ac:dyDescent="0.15">
      <c r="A369" s="21" t="s">
        <v>1455</v>
      </c>
      <c r="B369" s="24" t="s">
        <v>238</v>
      </c>
      <c r="C369" s="15">
        <f t="shared" si="27"/>
        <v>0</v>
      </c>
      <c r="D369" s="15">
        <v>0</v>
      </c>
      <c r="E369" s="15">
        <v>0</v>
      </c>
      <c r="F369" s="23"/>
      <c r="G369" s="23"/>
    </row>
    <row r="370" spans="1:7" x14ac:dyDescent="0.15">
      <c r="A370" s="21" t="s">
        <v>1456</v>
      </c>
      <c r="B370" s="24" t="s">
        <v>16</v>
      </c>
      <c r="C370" s="15">
        <f t="shared" si="27"/>
        <v>0</v>
      </c>
      <c r="D370" s="15">
        <v>0</v>
      </c>
      <c r="E370" s="15">
        <v>0</v>
      </c>
      <c r="F370" s="23"/>
      <c r="G370" s="23"/>
    </row>
    <row r="371" spans="1:7" x14ac:dyDescent="0.15">
      <c r="A371" s="21" t="s">
        <v>1457</v>
      </c>
      <c r="B371" s="24" t="s">
        <v>239</v>
      </c>
      <c r="C371" s="15">
        <f t="shared" si="27"/>
        <v>0</v>
      </c>
      <c r="D371" s="15">
        <v>0</v>
      </c>
      <c r="E371" s="15">
        <v>0</v>
      </c>
      <c r="F371" s="23"/>
      <c r="G371" s="23"/>
    </row>
    <row r="372" spans="1:7" x14ac:dyDescent="0.15">
      <c r="A372" s="21" t="s">
        <v>1458</v>
      </c>
      <c r="B372" s="22" t="s">
        <v>240</v>
      </c>
      <c r="C372" s="15">
        <f>SUM(C373:C385)</f>
        <v>806</v>
      </c>
      <c r="D372" s="15">
        <f>SUM(D373:D385)</f>
        <v>526</v>
      </c>
      <c r="E372" s="15">
        <f>SUM(E373:E385)</f>
        <v>280</v>
      </c>
      <c r="F372" s="23">
        <v>20</v>
      </c>
      <c r="G372" s="23">
        <v>786</v>
      </c>
    </row>
    <row r="373" spans="1:7" x14ac:dyDescent="0.15">
      <c r="A373" s="21" t="s">
        <v>1459</v>
      </c>
      <c r="B373" s="24" t="s">
        <v>7</v>
      </c>
      <c r="C373" s="15">
        <f t="shared" ref="C373:C385" si="28">SUM(D373:E373)</f>
        <v>692</v>
      </c>
      <c r="D373" s="15">
        <v>503</v>
      </c>
      <c r="E373" s="15">
        <v>189</v>
      </c>
      <c r="F373" s="23"/>
      <c r="G373" s="23"/>
    </row>
    <row r="374" spans="1:7" x14ac:dyDescent="0.15">
      <c r="A374" s="21" t="s">
        <v>1460</v>
      </c>
      <c r="B374" s="24" t="s">
        <v>8</v>
      </c>
      <c r="C374" s="15">
        <f t="shared" si="28"/>
        <v>0</v>
      </c>
      <c r="D374" s="15">
        <v>0</v>
      </c>
      <c r="E374" s="15">
        <v>0</v>
      </c>
      <c r="F374" s="23"/>
      <c r="G374" s="23"/>
    </row>
    <row r="375" spans="1:7" x14ac:dyDescent="0.15">
      <c r="A375" s="21" t="s">
        <v>1461</v>
      </c>
      <c r="B375" s="24" t="s">
        <v>9</v>
      </c>
      <c r="C375" s="15">
        <f t="shared" si="28"/>
        <v>0</v>
      </c>
      <c r="D375" s="15">
        <v>0</v>
      </c>
      <c r="E375" s="15">
        <v>0</v>
      </c>
      <c r="F375" s="23"/>
      <c r="G375" s="23"/>
    </row>
    <row r="376" spans="1:7" x14ac:dyDescent="0.15">
      <c r="A376" s="21" t="s">
        <v>1462</v>
      </c>
      <c r="B376" s="24" t="s">
        <v>241</v>
      </c>
      <c r="C376" s="15">
        <f t="shared" si="28"/>
        <v>0</v>
      </c>
      <c r="D376" s="15">
        <v>0</v>
      </c>
      <c r="E376" s="15">
        <v>0</v>
      </c>
      <c r="F376" s="23"/>
      <c r="G376" s="23"/>
    </row>
    <row r="377" spans="1:7" x14ac:dyDescent="0.15">
      <c r="A377" s="21" t="s">
        <v>1463</v>
      </c>
      <c r="B377" s="24" t="s">
        <v>242</v>
      </c>
      <c r="C377" s="15">
        <f t="shared" si="28"/>
        <v>33</v>
      </c>
      <c r="D377" s="15">
        <v>3</v>
      </c>
      <c r="E377" s="15">
        <v>30</v>
      </c>
      <c r="F377" s="23"/>
      <c r="G377" s="23"/>
    </row>
    <row r="378" spans="1:7" x14ac:dyDescent="0.15">
      <c r="A378" s="21" t="s">
        <v>1464</v>
      </c>
      <c r="B378" s="24" t="s">
        <v>243</v>
      </c>
      <c r="C378" s="15">
        <f t="shared" si="28"/>
        <v>0</v>
      </c>
      <c r="D378" s="15">
        <v>0</v>
      </c>
      <c r="E378" s="15">
        <v>0</v>
      </c>
      <c r="F378" s="23"/>
      <c r="G378" s="23"/>
    </row>
    <row r="379" spans="1:7" x14ac:dyDescent="0.15">
      <c r="A379" s="21" t="s">
        <v>1465</v>
      </c>
      <c r="B379" s="24" t="s">
        <v>244</v>
      </c>
      <c r="C379" s="15">
        <f t="shared" si="28"/>
        <v>32</v>
      </c>
      <c r="D379" s="15">
        <v>12</v>
      </c>
      <c r="E379" s="15">
        <v>20</v>
      </c>
      <c r="F379" s="23"/>
      <c r="G379" s="23"/>
    </row>
    <row r="380" spans="1:7" x14ac:dyDescent="0.15">
      <c r="A380" s="21" t="s">
        <v>1466</v>
      </c>
      <c r="B380" s="24" t="s">
        <v>245</v>
      </c>
      <c r="C380" s="15">
        <f t="shared" si="28"/>
        <v>0</v>
      </c>
      <c r="D380" s="15">
        <v>0</v>
      </c>
      <c r="E380" s="15">
        <v>0</v>
      </c>
      <c r="F380" s="23"/>
      <c r="G380" s="23"/>
    </row>
    <row r="381" spans="1:7" x14ac:dyDescent="0.15">
      <c r="A381" s="21" t="s">
        <v>1467</v>
      </c>
      <c r="B381" s="24" t="s">
        <v>246</v>
      </c>
      <c r="C381" s="15">
        <f t="shared" si="28"/>
        <v>0</v>
      </c>
      <c r="D381" s="15">
        <v>0</v>
      </c>
      <c r="E381" s="15">
        <v>0</v>
      </c>
      <c r="F381" s="23"/>
      <c r="G381" s="23"/>
    </row>
    <row r="382" spans="1:7" x14ac:dyDescent="0.15">
      <c r="A382" s="21" t="s">
        <v>1468</v>
      </c>
      <c r="B382" s="24" t="s">
        <v>247</v>
      </c>
      <c r="C382" s="15">
        <f t="shared" si="28"/>
        <v>11</v>
      </c>
      <c r="D382" s="15">
        <v>5</v>
      </c>
      <c r="E382" s="15">
        <v>6</v>
      </c>
      <c r="F382" s="23"/>
      <c r="G382" s="23"/>
    </row>
    <row r="383" spans="1:7" x14ac:dyDescent="0.15">
      <c r="A383" s="21" t="s">
        <v>1469</v>
      </c>
      <c r="B383" s="24" t="s">
        <v>248</v>
      </c>
      <c r="C383" s="15">
        <f t="shared" si="28"/>
        <v>0</v>
      </c>
      <c r="D383" s="15">
        <v>0</v>
      </c>
      <c r="E383" s="15">
        <v>0</v>
      </c>
      <c r="F383" s="23"/>
      <c r="G383" s="23"/>
    </row>
    <row r="384" spans="1:7" x14ac:dyDescent="0.15">
      <c r="A384" s="21" t="s">
        <v>1470</v>
      </c>
      <c r="B384" s="24" t="s">
        <v>16</v>
      </c>
      <c r="C384" s="15">
        <f t="shared" si="28"/>
        <v>0</v>
      </c>
      <c r="D384" s="15">
        <v>0</v>
      </c>
      <c r="E384" s="15">
        <v>0</v>
      </c>
      <c r="F384" s="23"/>
      <c r="G384" s="23"/>
    </row>
    <row r="385" spans="1:7" x14ac:dyDescent="0.15">
      <c r="A385" s="21" t="s">
        <v>1471</v>
      </c>
      <c r="B385" s="24" t="s">
        <v>249</v>
      </c>
      <c r="C385" s="15">
        <f t="shared" si="28"/>
        <v>38</v>
      </c>
      <c r="D385" s="15">
        <v>3</v>
      </c>
      <c r="E385" s="15">
        <v>35</v>
      </c>
      <c r="F385" s="23"/>
      <c r="G385" s="23"/>
    </row>
    <row r="386" spans="1:7" x14ac:dyDescent="0.15">
      <c r="A386" s="21" t="s">
        <v>1472</v>
      </c>
      <c r="B386" s="22" t="s">
        <v>250</v>
      </c>
      <c r="C386" s="15">
        <f>SUM(C387:C394)</f>
        <v>0</v>
      </c>
      <c r="D386" s="15">
        <f>SUM(D387:D394)</f>
        <v>0</v>
      </c>
      <c r="E386" s="15">
        <f>SUM(E387:E394)</f>
        <v>0</v>
      </c>
      <c r="F386" s="23">
        <v>0</v>
      </c>
      <c r="G386" s="23">
        <v>0</v>
      </c>
    </row>
    <row r="387" spans="1:7" x14ac:dyDescent="0.15">
      <c r="A387" s="21" t="s">
        <v>1473</v>
      </c>
      <c r="B387" s="24" t="s">
        <v>7</v>
      </c>
      <c r="C387" s="15">
        <f t="shared" ref="C387:C394" si="29">SUM(D387:E387)</f>
        <v>0</v>
      </c>
      <c r="D387" s="15">
        <v>0</v>
      </c>
      <c r="E387" s="15">
        <v>0</v>
      </c>
      <c r="F387" s="23"/>
      <c r="G387" s="23"/>
    </row>
    <row r="388" spans="1:7" x14ac:dyDescent="0.15">
      <c r="A388" s="21" t="s">
        <v>1474</v>
      </c>
      <c r="B388" s="24" t="s">
        <v>8</v>
      </c>
      <c r="C388" s="15">
        <f t="shared" si="29"/>
        <v>0</v>
      </c>
      <c r="D388" s="15">
        <v>0</v>
      </c>
      <c r="E388" s="15">
        <v>0</v>
      </c>
      <c r="F388" s="23"/>
      <c r="G388" s="23"/>
    </row>
    <row r="389" spans="1:7" x14ac:dyDescent="0.15">
      <c r="A389" s="21" t="s">
        <v>1475</v>
      </c>
      <c r="B389" s="24" t="s">
        <v>9</v>
      </c>
      <c r="C389" s="15">
        <f t="shared" si="29"/>
        <v>0</v>
      </c>
      <c r="D389" s="15">
        <v>0</v>
      </c>
      <c r="E389" s="15">
        <v>0</v>
      </c>
      <c r="F389" s="23"/>
      <c r="G389" s="23"/>
    </row>
    <row r="390" spans="1:7" x14ac:dyDescent="0.15">
      <c r="A390" s="21" t="s">
        <v>1476</v>
      </c>
      <c r="B390" s="24" t="s">
        <v>251</v>
      </c>
      <c r="C390" s="15">
        <f t="shared" si="29"/>
        <v>0</v>
      </c>
      <c r="D390" s="15">
        <v>0</v>
      </c>
      <c r="E390" s="15">
        <v>0</v>
      </c>
      <c r="F390" s="23"/>
      <c r="G390" s="23"/>
    </row>
    <row r="391" spans="1:7" x14ac:dyDescent="0.15">
      <c r="A391" s="21" t="s">
        <v>1477</v>
      </c>
      <c r="B391" s="24" t="s">
        <v>252</v>
      </c>
      <c r="C391" s="15">
        <f t="shared" si="29"/>
        <v>0</v>
      </c>
      <c r="D391" s="15">
        <v>0</v>
      </c>
      <c r="E391" s="15">
        <v>0</v>
      </c>
      <c r="F391" s="23"/>
      <c r="G391" s="23"/>
    </row>
    <row r="392" spans="1:7" x14ac:dyDescent="0.15">
      <c r="A392" s="21" t="s">
        <v>1478</v>
      </c>
      <c r="B392" s="24" t="s">
        <v>253</v>
      </c>
      <c r="C392" s="15">
        <f t="shared" si="29"/>
        <v>0</v>
      </c>
      <c r="D392" s="15">
        <v>0</v>
      </c>
      <c r="E392" s="15">
        <v>0</v>
      </c>
      <c r="F392" s="23"/>
      <c r="G392" s="23"/>
    </row>
    <row r="393" spans="1:7" x14ac:dyDescent="0.15">
      <c r="A393" s="21" t="s">
        <v>1479</v>
      </c>
      <c r="B393" s="24" t="s">
        <v>16</v>
      </c>
      <c r="C393" s="15">
        <f t="shared" si="29"/>
        <v>0</v>
      </c>
      <c r="D393" s="15">
        <v>0</v>
      </c>
      <c r="E393" s="15">
        <v>0</v>
      </c>
      <c r="F393" s="23"/>
      <c r="G393" s="23"/>
    </row>
    <row r="394" spans="1:7" x14ac:dyDescent="0.15">
      <c r="A394" s="21" t="s">
        <v>1480</v>
      </c>
      <c r="B394" s="24" t="s">
        <v>254</v>
      </c>
      <c r="C394" s="15">
        <f t="shared" si="29"/>
        <v>0</v>
      </c>
      <c r="D394" s="15">
        <v>0</v>
      </c>
      <c r="E394" s="15">
        <v>0</v>
      </c>
      <c r="F394" s="23"/>
      <c r="G394" s="23"/>
    </row>
    <row r="395" spans="1:7" x14ac:dyDescent="0.15">
      <c r="A395" s="21" t="s">
        <v>1481</v>
      </c>
      <c r="B395" s="22" t="s">
        <v>255</v>
      </c>
      <c r="C395" s="15">
        <f>SUM(C396:C403)</f>
        <v>0</v>
      </c>
      <c r="D395" s="15">
        <f>SUM(D396:D403)</f>
        <v>0</v>
      </c>
      <c r="E395" s="15">
        <f>SUM(E396:E403)</f>
        <v>0</v>
      </c>
      <c r="F395" s="23">
        <v>0</v>
      </c>
      <c r="G395" s="23">
        <v>0</v>
      </c>
    </row>
    <row r="396" spans="1:7" x14ac:dyDescent="0.15">
      <c r="A396" s="21" t="s">
        <v>1482</v>
      </c>
      <c r="B396" s="24" t="s">
        <v>7</v>
      </c>
      <c r="C396" s="15">
        <f t="shared" ref="C396:C403" si="30">SUM(D396:E396)</f>
        <v>0</v>
      </c>
      <c r="D396" s="15">
        <v>0</v>
      </c>
      <c r="E396" s="15">
        <v>0</v>
      </c>
      <c r="F396" s="23"/>
      <c r="G396" s="23"/>
    </row>
    <row r="397" spans="1:7" x14ac:dyDescent="0.15">
      <c r="A397" s="21" t="s">
        <v>1483</v>
      </c>
      <c r="B397" s="24" t="s">
        <v>8</v>
      </c>
      <c r="C397" s="15">
        <f t="shared" si="30"/>
        <v>0</v>
      </c>
      <c r="D397" s="15">
        <v>0</v>
      </c>
      <c r="E397" s="15">
        <v>0</v>
      </c>
      <c r="F397" s="23"/>
      <c r="G397" s="23"/>
    </row>
    <row r="398" spans="1:7" x14ac:dyDescent="0.15">
      <c r="A398" s="21" t="s">
        <v>1484</v>
      </c>
      <c r="B398" s="24" t="s">
        <v>9</v>
      </c>
      <c r="C398" s="15">
        <f t="shared" si="30"/>
        <v>0</v>
      </c>
      <c r="D398" s="15">
        <v>0</v>
      </c>
      <c r="E398" s="15">
        <v>0</v>
      </c>
      <c r="F398" s="23"/>
      <c r="G398" s="23"/>
    </row>
    <row r="399" spans="1:7" x14ac:dyDescent="0.15">
      <c r="A399" s="21" t="s">
        <v>1485</v>
      </c>
      <c r="B399" s="24" t="s">
        <v>256</v>
      </c>
      <c r="C399" s="15">
        <f t="shared" si="30"/>
        <v>0</v>
      </c>
      <c r="D399" s="15">
        <v>0</v>
      </c>
      <c r="E399" s="15">
        <v>0</v>
      </c>
      <c r="F399" s="23"/>
      <c r="G399" s="23"/>
    </row>
    <row r="400" spans="1:7" x14ac:dyDescent="0.15">
      <c r="A400" s="21" t="s">
        <v>1486</v>
      </c>
      <c r="B400" s="24" t="s">
        <v>257</v>
      </c>
      <c r="C400" s="15">
        <f t="shared" si="30"/>
        <v>0</v>
      </c>
      <c r="D400" s="15">
        <v>0</v>
      </c>
      <c r="E400" s="15">
        <v>0</v>
      </c>
      <c r="F400" s="23"/>
      <c r="G400" s="23"/>
    </row>
    <row r="401" spans="1:7" x14ac:dyDescent="0.15">
      <c r="A401" s="21" t="s">
        <v>1487</v>
      </c>
      <c r="B401" s="24" t="s">
        <v>258</v>
      </c>
      <c r="C401" s="15">
        <f t="shared" si="30"/>
        <v>0</v>
      </c>
      <c r="D401" s="15">
        <v>0</v>
      </c>
      <c r="E401" s="15">
        <v>0</v>
      </c>
      <c r="F401" s="23"/>
      <c r="G401" s="23"/>
    </row>
    <row r="402" spans="1:7" x14ac:dyDescent="0.15">
      <c r="A402" s="21" t="s">
        <v>1488</v>
      </c>
      <c r="B402" s="24" t="s">
        <v>16</v>
      </c>
      <c r="C402" s="15">
        <f t="shared" si="30"/>
        <v>0</v>
      </c>
      <c r="D402" s="15">
        <v>0</v>
      </c>
      <c r="E402" s="15">
        <v>0</v>
      </c>
      <c r="F402" s="23"/>
      <c r="G402" s="23"/>
    </row>
    <row r="403" spans="1:7" x14ac:dyDescent="0.15">
      <c r="A403" s="21" t="s">
        <v>1489</v>
      </c>
      <c r="B403" s="24" t="s">
        <v>259</v>
      </c>
      <c r="C403" s="15">
        <f t="shared" si="30"/>
        <v>0</v>
      </c>
      <c r="D403" s="15">
        <v>0</v>
      </c>
      <c r="E403" s="15">
        <v>0</v>
      </c>
      <c r="F403" s="23"/>
      <c r="G403" s="23"/>
    </row>
    <row r="404" spans="1:7" x14ac:dyDescent="0.15">
      <c r="A404" s="21" t="s">
        <v>1490</v>
      </c>
      <c r="B404" s="22" t="s">
        <v>260</v>
      </c>
      <c r="C404" s="15">
        <f>SUM(C405:C411)</f>
        <v>0</v>
      </c>
      <c r="D404" s="15">
        <f>SUM(D405:D411)</f>
        <v>0</v>
      </c>
      <c r="E404" s="15">
        <f>SUM(E405:E411)</f>
        <v>0</v>
      </c>
      <c r="F404" s="23">
        <v>0</v>
      </c>
      <c r="G404" s="23">
        <v>0</v>
      </c>
    </row>
    <row r="405" spans="1:7" x14ac:dyDescent="0.15">
      <c r="A405" s="21" t="s">
        <v>1491</v>
      </c>
      <c r="B405" s="24" t="s">
        <v>7</v>
      </c>
      <c r="C405" s="15">
        <f t="shared" ref="C405:C411" si="31">SUM(D405:E405)</f>
        <v>0</v>
      </c>
      <c r="D405" s="15">
        <v>0</v>
      </c>
      <c r="E405" s="15">
        <v>0</v>
      </c>
      <c r="F405" s="23"/>
      <c r="G405" s="23"/>
    </row>
    <row r="406" spans="1:7" x14ac:dyDescent="0.15">
      <c r="A406" s="21" t="s">
        <v>1492</v>
      </c>
      <c r="B406" s="24" t="s">
        <v>8</v>
      </c>
      <c r="C406" s="15">
        <f t="shared" si="31"/>
        <v>0</v>
      </c>
      <c r="D406" s="15">
        <v>0</v>
      </c>
      <c r="E406" s="15">
        <v>0</v>
      </c>
      <c r="F406" s="23"/>
      <c r="G406" s="23"/>
    </row>
    <row r="407" spans="1:7" x14ac:dyDescent="0.15">
      <c r="A407" s="21" t="s">
        <v>1493</v>
      </c>
      <c r="B407" s="24" t="s">
        <v>9</v>
      </c>
      <c r="C407" s="15">
        <f t="shared" si="31"/>
        <v>0</v>
      </c>
      <c r="D407" s="15">
        <v>0</v>
      </c>
      <c r="E407" s="15">
        <v>0</v>
      </c>
      <c r="F407" s="23"/>
      <c r="G407" s="23"/>
    </row>
    <row r="408" spans="1:7" x14ac:dyDescent="0.15">
      <c r="A408" s="21" t="s">
        <v>1494</v>
      </c>
      <c r="B408" s="24" t="s">
        <v>261</v>
      </c>
      <c r="C408" s="15">
        <f t="shared" si="31"/>
        <v>0</v>
      </c>
      <c r="D408" s="15">
        <v>0</v>
      </c>
      <c r="E408" s="15">
        <v>0</v>
      </c>
      <c r="F408" s="23"/>
      <c r="G408" s="23"/>
    </row>
    <row r="409" spans="1:7" x14ac:dyDescent="0.15">
      <c r="A409" s="21" t="s">
        <v>1495</v>
      </c>
      <c r="B409" s="24" t="s">
        <v>262</v>
      </c>
      <c r="C409" s="15">
        <f t="shared" si="31"/>
        <v>0</v>
      </c>
      <c r="D409" s="15">
        <v>0</v>
      </c>
      <c r="E409" s="15">
        <v>0</v>
      </c>
      <c r="F409" s="23"/>
      <c r="G409" s="23"/>
    </row>
    <row r="410" spans="1:7" x14ac:dyDescent="0.15">
      <c r="A410" s="21" t="s">
        <v>1496</v>
      </c>
      <c r="B410" s="24" t="s">
        <v>16</v>
      </c>
      <c r="C410" s="15">
        <f t="shared" si="31"/>
        <v>0</v>
      </c>
      <c r="D410" s="15">
        <v>0</v>
      </c>
      <c r="E410" s="15">
        <v>0</v>
      </c>
      <c r="F410" s="23"/>
      <c r="G410" s="23"/>
    </row>
    <row r="411" spans="1:7" x14ac:dyDescent="0.15">
      <c r="A411" s="21" t="s">
        <v>1497</v>
      </c>
      <c r="B411" s="24" t="s">
        <v>263</v>
      </c>
      <c r="C411" s="15">
        <f t="shared" si="31"/>
        <v>0</v>
      </c>
      <c r="D411" s="15">
        <v>0</v>
      </c>
      <c r="E411" s="15">
        <v>0</v>
      </c>
      <c r="F411" s="23"/>
      <c r="G411" s="23"/>
    </row>
    <row r="412" spans="1:7" x14ac:dyDescent="0.15">
      <c r="A412" s="21" t="s">
        <v>1498</v>
      </c>
      <c r="B412" s="22" t="s">
        <v>264</v>
      </c>
      <c r="C412" s="15">
        <f>SUM(C413:C419)</f>
        <v>0</v>
      </c>
      <c r="D412" s="15">
        <f>SUM(D413:D419)</f>
        <v>0</v>
      </c>
      <c r="E412" s="15">
        <f>SUM(E413:E419)</f>
        <v>0</v>
      </c>
      <c r="F412" s="23">
        <v>0</v>
      </c>
      <c r="G412" s="23">
        <v>0</v>
      </c>
    </row>
    <row r="413" spans="1:7" x14ac:dyDescent="0.15">
      <c r="A413" s="21" t="s">
        <v>1499</v>
      </c>
      <c r="B413" s="24" t="s">
        <v>7</v>
      </c>
      <c r="C413" s="15">
        <f t="shared" ref="C413:C419" si="32">SUM(D413:E413)</f>
        <v>0</v>
      </c>
      <c r="D413" s="15">
        <v>0</v>
      </c>
      <c r="E413" s="15">
        <v>0</v>
      </c>
      <c r="F413" s="23"/>
      <c r="G413" s="23"/>
    </row>
    <row r="414" spans="1:7" x14ac:dyDescent="0.15">
      <c r="A414" s="21" t="s">
        <v>1500</v>
      </c>
      <c r="B414" s="24" t="s">
        <v>8</v>
      </c>
      <c r="C414" s="15">
        <f t="shared" si="32"/>
        <v>0</v>
      </c>
      <c r="D414" s="15">
        <v>0</v>
      </c>
      <c r="E414" s="15">
        <v>0</v>
      </c>
      <c r="F414" s="23"/>
      <c r="G414" s="23"/>
    </row>
    <row r="415" spans="1:7" x14ac:dyDescent="0.15">
      <c r="A415" s="21" t="s">
        <v>1501</v>
      </c>
      <c r="B415" s="24" t="s">
        <v>265</v>
      </c>
      <c r="C415" s="15">
        <f t="shared" si="32"/>
        <v>0</v>
      </c>
      <c r="D415" s="15">
        <v>0</v>
      </c>
      <c r="E415" s="15">
        <v>0</v>
      </c>
      <c r="F415" s="23"/>
      <c r="G415" s="23"/>
    </row>
    <row r="416" spans="1:7" x14ac:dyDescent="0.15">
      <c r="A416" s="21" t="s">
        <v>1502</v>
      </c>
      <c r="B416" s="24" t="s">
        <v>266</v>
      </c>
      <c r="C416" s="15">
        <f t="shared" si="32"/>
        <v>0</v>
      </c>
      <c r="D416" s="15">
        <v>0</v>
      </c>
      <c r="E416" s="15">
        <v>0</v>
      </c>
      <c r="F416" s="23"/>
      <c r="G416" s="23"/>
    </row>
    <row r="417" spans="1:7" x14ac:dyDescent="0.15">
      <c r="A417" s="21" t="s">
        <v>1503</v>
      </c>
      <c r="B417" s="24" t="s">
        <v>267</v>
      </c>
      <c r="C417" s="15">
        <f t="shared" si="32"/>
        <v>0</v>
      </c>
      <c r="D417" s="15">
        <v>0</v>
      </c>
      <c r="E417" s="15">
        <v>0</v>
      </c>
      <c r="F417" s="23"/>
      <c r="G417" s="23"/>
    </row>
    <row r="418" spans="1:7" x14ac:dyDescent="0.15">
      <c r="A418" s="21" t="s">
        <v>1504</v>
      </c>
      <c r="B418" s="24" t="s">
        <v>220</v>
      </c>
      <c r="C418" s="15">
        <f t="shared" si="32"/>
        <v>0</v>
      </c>
      <c r="D418" s="15">
        <v>0</v>
      </c>
      <c r="E418" s="15">
        <v>0</v>
      </c>
      <c r="F418" s="23"/>
      <c r="G418" s="23"/>
    </row>
    <row r="419" spans="1:7" x14ac:dyDescent="0.15">
      <c r="A419" s="21" t="s">
        <v>1505</v>
      </c>
      <c r="B419" s="24" t="s">
        <v>268</v>
      </c>
      <c r="C419" s="15">
        <f t="shared" si="32"/>
        <v>0</v>
      </c>
      <c r="D419" s="15">
        <v>0</v>
      </c>
      <c r="E419" s="15">
        <v>0</v>
      </c>
      <c r="F419" s="23"/>
      <c r="G419" s="23"/>
    </row>
    <row r="420" spans="1:7" x14ac:dyDescent="0.15">
      <c r="A420" s="21" t="s">
        <v>1506</v>
      </c>
      <c r="B420" s="22" t="s">
        <v>269</v>
      </c>
      <c r="C420" s="15">
        <f>SUM(C421:C428)</f>
        <v>0</v>
      </c>
      <c r="D420" s="15">
        <f>SUM(D421:D428)</f>
        <v>0</v>
      </c>
      <c r="E420" s="15">
        <f>SUM(E421:E428)</f>
        <v>0</v>
      </c>
      <c r="F420" s="15">
        <v>0</v>
      </c>
      <c r="G420" s="15">
        <v>0</v>
      </c>
    </row>
    <row r="421" spans="1:7" x14ac:dyDescent="0.15">
      <c r="A421" s="21" t="s">
        <v>1507</v>
      </c>
      <c r="B421" s="24" t="s">
        <v>270</v>
      </c>
      <c r="C421" s="15">
        <f t="shared" ref="C421:C428" si="33">SUM(D421:E421)</f>
        <v>0</v>
      </c>
      <c r="D421" s="15">
        <v>0</v>
      </c>
      <c r="E421" s="15">
        <v>0</v>
      </c>
      <c r="F421" s="23"/>
      <c r="G421" s="23"/>
    </row>
    <row r="422" spans="1:7" x14ac:dyDescent="0.15">
      <c r="A422" s="21" t="s">
        <v>1508</v>
      </c>
      <c r="B422" s="24" t="s">
        <v>7</v>
      </c>
      <c r="C422" s="15">
        <f t="shared" si="33"/>
        <v>0</v>
      </c>
      <c r="D422" s="15">
        <v>0</v>
      </c>
      <c r="E422" s="15">
        <v>0</v>
      </c>
      <c r="F422" s="23"/>
      <c r="G422" s="23"/>
    </row>
    <row r="423" spans="1:7" x14ac:dyDescent="0.15">
      <c r="A423" s="21" t="s">
        <v>1509</v>
      </c>
      <c r="B423" s="24" t="s">
        <v>271</v>
      </c>
      <c r="C423" s="15">
        <f t="shared" si="33"/>
        <v>0</v>
      </c>
      <c r="D423" s="15">
        <v>0</v>
      </c>
      <c r="E423" s="15">
        <v>0</v>
      </c>
      <c r="F423" s="23"/>
      <c r="G423" s="23"/>
    </row>
    <row r="424" spans="1:7" x14ac:dyDescent="0.15">
      <c r="A424" s="21" t="s">
        <v>1510</v>
      </c>
      <c r="B424" s="24" t="s">
        <v>272</v>
      </c>
      <c r="C424" s="15">
        <f t="shared" si="33"/>
        <v>0</v>
      </c>
      <c r="D424" s="15">
        <v>0</v>
      </c>
      <c r="E424" s="15">
        <v>0</v>
      </c>
      <c r="F424" s="23"/>
      <c r="G424" s="23"/>
    </row>
    <row r="425" spans="1:7" x14ac:dyDescent="0.15">
      <c r="A425" s="21" t="s">
        <v>1511</v>
      </c>
      <c r="B425" s="24" t="s">
        <v>273</v>
      </c>
      <c r="C425" s="15">
        <f t="shared" si="33"/>
        <v>0</v>
      </c>
      <c r="D425" s="15">
        <v>0</v>
      </c>
      <c r="E425" s="15">
        <v>0</v>
      </c>
      <c r="F425" s="23"/>
      <c r="G425" s="23"/>
    </row>
    <row r="426" spans="1:7" x14ac:dyDescent="0.15">
      <c r="A426" s="21" t="s">
        <v>1512</v>
      </c>
      <c r="B426" s="24" t="s">
        <v>274</v>
      </c>
      <c r="C426" s="15">
        <f t="shared" si="33"/>
        <v>0</v>
      </c>
      <c r="D426" s="15">
        <v>0</v>
      </c>
      <c r="E426" s="15">
        <v>0</v>
      </c>
      <c r="F426" s="23"/>
      <c r="G426" s="23"/>
    </row>
    <row r="427" spans="1:7" x14ac:dyDescent="0.15">
      <c r="A427" s="21" t="s">
        <v>1513</v>
      </c>
      <c r="B427" s="24" t="s">
        <v>275</v>
      </c>
      <c r="C427" s="15">
        <f t="shared" si="33"/>
        <v>0</v>
      </c>
      <c r="D427" s="15">
        <v>0</v>
      </c>
      <c r="E427" s="15">
        <v>0</v>
      </c>
      <c r="F427" s="23"/>
      <c r="G427" s="23"/>
    </row>
    <row r="428" spans="1:7" x14ac:dyDescent="0.15">
      <c r="A428" s="21" t="s">
        <v>1514</v>
      </c>
      <c r="B428" s="24" t="s">
        <v>276</v>
      </c>
      <c r="C428" s="15">
        <f t="shared" si="33"/>
        <v>0</v>
      </c>
      <c r="D428" s="15">
        <v>0</v>
      </c>
      <c r="E428" s="15">
        <v>0</v>
      </c>
      <c r="F428" s="23"/>
      <c r="G428" s="23"/>
    </row>
    <row r="429" spans="1:7" x14ac:dyDescent="0.15">
      <c r="A429" s="21" t="s">
        <v>1515</v>
      </c>
      <c r="B429" s="22" t="s">
        <v>277</v>
      </c>
      <c r="C429" s="15">
        <f>C430+C431</f>
        <v>150</v>
      </c>
      <c r="D429" s="15">
        <f>D430+D431</f>
        <v>150</v>
      </c>
      <c r="E429" s="15">
        <f>E430+E431</f>
        <v>0</v>
      </c>
      <c r="F429" s="23">
        <v>0</v>
      </c>
      <c r="G429" s="23">
        <v>150</v>
      </c>
    </row>
    <row r="430" spans="1:7" x14ac:dyDescent="0.15">
      <c r="A430" s="21" t="s">
        <v>1516</v>
      </c>
      <c r="B430" s="24" t="s">
        <v>278</v>
      </c>
      <c r="C430" s="15">
        <f>SUM(D430:E430)</f>
        <v>150</v>
      </c>
      <c r="D430" s="15">
        <v>150</v>
      </c>
      <c r="E430" s="15">
        <v>0</v>
      </c>
      <c r="F430" s="23"/>
      <c r="G430" s="23"/>
    </row>
    <row r="431" spans="1:7" x14ac:dyDescent="0.15">
      <c r="A431" s="21" t="s">
        <v>1517</v>
      </c>
      <c r="B431" s="24" t="s">
        <v>279</v>
      </c>
      <c r="C431" s="15">
        <f>SUM(D431:E431)</f>
        <v>0</v>
      </c>
      <c r="D431" s="15">
        <v>0</v>
      </c>
      <c r="E431" s="15">
        <v>0</v>
      </c>
      <c r="F431" s="23"/>
      <c r="G431" s="23"/>
    </row>
    <row r="432" spans="1:7" x14ac:dyDescent="0.15">
      <c r="A432" s="21" t="s">
        <v>1518</v>
      </c>
      <c r="B432" s="22" t="s">
        <v>280</v>
      </c>
      <c r="C432" s="15">
        <f>SUM(C433,C438,C447,C454,C460,C464,C468,C472,C478,C485)</f>
        <v>62808</v>
      </c>
      <c r="D432" s="15">
        <f>SUM(D433,D438,D447,D454,D460,D464,D468,D472,D478,D485)</f>
        <v>48451</v>
      </c>
      <c r="E432" s="15">
        <f>SUM(E433,E438,E447,E454,E460,E464,E468,E472,E478,E485)</f>
        <v>14357</v>
      </c>
      <c r="F432" s="23">
        <v>8906</v>
      </c>
      <c r="G432" s="23">
        <v>53902</v>
      </c>
    </row>
    <row r="433" spans="1:7" x14ac:dyDescent="0.15">
      <c r="A433" s="21" t="s">
        <v>1519</v>
      </c>
      <c r="B433" s="22" t="s">
        <v>281</v>
      </c>
      <c r="C433" s="15">
        <f>SUM(C434:C437)</f>
        <v>970</v>
      </c>
      <c r="D433" s="15">
        <f>SUM(D434:D437)</f>
        <v>588</v>
      </c>
      <c r="E433" s="15">
        <f>SUM(E434:E437)</f>
        <v>382</v>
      </c>
      <c r="F433" s="23">
        <v>0</v>
      </c>
      <c r="G433" s="23">
        <v>970</v>
      </c>
    </row>
    <row r="434" spans="1:7" x14ac:dyDescent="0.15">
      <c r="A434" s="21" t="s">
        <v>1520</v>
      </c>
      <c r="B434" s="24" t="s">
        <v>7</v>
      </c>
      <c r="C434" s="15">
        <f>SUM(D434:E434)</f>
        <v>506</v>
      </c>
      <c r="D434" s="15">
        <v>287</v>
      </c>
      <c r="E434" s="15">
        <v>219</v>
      </c>
      <c r="F434" s="23"/>
      <c r="G434" s="23"/>
    </row>
    <row r="435" spans="1:7" x14ac:dyDescent="0.15">
      <c r="A435" s="21" t="s">
        <v>1521</v>
      </c>
      <c r="B435" s="24" t="s">
        <v>8</v>
      </c>
      <c r="C435" s="15">
        <f>SUM(D435:E435)</f>
        <v>0</v>
      </c>
      <c r="D435" s="15">
        <v>0</v>
      </c>
      <c r="E435" s="15">
        <v>0</v>
      </c>
      <c r="F435" s="23"/>
      <c r="G435" s="23"/>
    </row>
    <row r="436" spans="1:7" x14ac:dyDescent="0.15">
      <c r="A436" s="21" t="s">
        <v>1522</v>
      </c>
      <c r="B436" s="24" t="s">
        <v>9</v>
      </c>
      <c r="C436" s="15">
        <f>SUM(D436:E436)</f>
        <v>0</v>
      </c>
      <c r="D436" s="15">
        <v>0</v>
      </c>
      <c r="E436" s="15">
        <v>0</v>
      </c>
      <c r="F436" s="23"/>
      <c r="G436" s="23"/>
    </row>
    <row r="437" spans="1:7" x14ac:dyDescent="0.15">
      <c r="A437" s="21" t="s">
        <v>1523</v>
      </c>
      <c r="B437" s="24" t="s">
        <v>282</v>
      </c>
      <c r="C437" s="15">
        <f>SUM(D437:E437)</f>
        <v>464</v>
      </c>
      <c r="D437" s="15">
        <v>301</v>
      </c>
      <c r="E437" s="15">
        <v>163</v>
      </c>
      <c r="F437" s="23"/>
      <c r="G437" s="23"/>
    </row>
    <row r="438" spans="1:7" x14ac:dyDescent="0.15">
      <c r="A438" s="21" t="s">
        <v>1524</v>
      </c>
      <c r="B438" s="22" t="s">
        <v>283</v>
      </c>
      <c r="C438" s="15">
        <f>SUM(C439:C446)</f>
        <v>55660</v>
      </c>
      <c r="D438" s="15">
        <f>SUM(D439:D446)</f>
        <v>43308</v>
      </c>
      <c r="E438" s="15">
        <f>SUM(E439:E446)</f>
        <v>12352</v>
      </c>
      <c r="F438" s="15">
        <v>6149</v>
      </c>
      <c r="G438" s="15">
        <v>49511</v>
      </c>
    </row>
    <row r="439" spans="1:7" x14ac:dyDescent="0.15">
      <c r="A439" s="21" t="s">
        <v>1525</v>
      </c>
      <c r="B439" s="24" t="s">
        <v>284</v>
      </c>
      <c r="C439" s="15">
        <f t="shared" ref="C439:C446" si="34">SUM(D439:E439)</f>
        <v>3631</v>
      </c>
      <c r="D439" s="15">
        <v>1866</v>
      </c>
      <c r="E439" s="15">
        <v>1765</v>
      </c>
      <c r="F439" s="23"/>
      <c r="G439" s="23"/>
    </row>
    <row r="440" spans="1:7" x14ac:dyDescent="0.15">
      <c r="A440" s="21" t="s">
        <v>1526</v>
      </c>
      <c r="B440" s="24" t="s">
        <v>285</v>
      </c>
      <c r="C440" s="15">
        <f t="shared" si="34"/>
        <v>21054</v>
      </c>
      <c r="D440" s="15">
        <v>17178</v>
      </c>
      <c r="E440" s="15">
        <v>3876</v>
      </c>
      <c r="F440" s="23"/>
      <c r="G440" s="23"/>
    </row>
    <row r="441" spans="1:7" x14ac:dyDescent="0.15">
      <c r="A441" s="21" t="s">
        <v>1527</v>
      </c>
      <c r="B441" s="24" t="s">
        <v>286</v>
      </c>
      <c r="C441" s="15">
        <f t="shared" si="34"/>
        <v>25327</v>
      </c>
      <c r="D441" s="15">
        <v>19586</v>
      </c>
      <c r="E441" s="15">
        <v>5741</v>
      </c>
      <c r="F441" s="23"/>
      <c r="G441" s="23"/>
    </row>
    <row r="442" spans="1:7" x14ac:dyDescent="0.15">
      <c r="A442" s="21" t="s">
        <v>1528</v>
      </c>
      <c r="B442" s="24" t="s">
        <v>287</v>
      </c>
      <c r="C442" s="15">
        <f t="shared" si="34"/>
        <v>5346</v>
      </c>
      <c r="D442" s="15">
        <v>4640</v>
      </c>
      <c r="E442" s="15">
        <v>706</v>
      </c>
      <c r="F442" s="23"/>
      <c r="G442" s="23"/>
    </row>
    <row r="443" spans="1:7" x14ac:dyDescent="0.15">
      <c r="A443" s="21" t="s">
        <v>1529</v>
      </c>
      <c r="B443" s="24" t="s">
        <v>288</v>
      </c>
      <c r="C443" s="15">
        <f t="shared" si="34"/>
        <v>40</v>
      </c>
      <c r="D443" s="15">
        <v>0</v>
      </c>
      <c r="E443" s="15">
        <v>40</v>
      </c>
      <c r="F443" s="23"/>
      <c r="G443" s="23"/>
    </row>
    <row r="444" spans="1:7" x14ac:dyDescent="0.15">
      <c r="A444" s="21" t="s">
        <v>1530</v>
      </c>
      <c r="B444" s="24" t="s">
        <v>289</v>
      </c>
      <c r="C444" s="15">
        <f t="shared" si="34"/>
        <v>0</v>
      </c>
      <c r="D444" s="15">
        <v>0</v>
      </c>
      <c r="E444" s="15">
        <v>0</v>
      </c>
      <c r="F444" s="23"/>
      <c r="G444" s="23"/>
    </row>
    <row r="445" spans="1:7" x14ac:dyDescent="0.15">
      <c r="A445" s="21" t="s">
        <v>1531</v>
      </c>
      <c r="B445" s="24" t="s">
        <v>290</v>
      </c>
      <c r="C445" s="15">
        <f t="shared" si="34"/>
        <v>0</v>
      </c>
      <c r="D445" s="15">
        <v>0</v>
      </c>
      <c r="E445" s="15">
        <v>0</v>
      </c>
      <c r="F445" s="23"/>
      <c r="G445" s="23"/>
    </row>
    <row r="446" spans="1:7" x14ac:dyDescent="0.15">
      <c r="A446" s="21" t="s">
        <v>1532</v>
      </c>
      <c r="B446" s="24" t="s">
        <v>291</v>
      </c>
      <c r="C446" s="15">
        <f t="shared" si="34"/>
        <v>262</v>
      </c>
      <c r="D446" s="15">
        <v>38</v>
      </c>
      <c r="E446" s="15">
        <v>224</v>
      </c>
      <c r="F446" s="23"/>
      <c r="G446" s="23"/>
    </row>
    <row r="447" spans="1:7" x14ac:dyDescent="0.15">
      <c r="A447" s="21" t="s">
        <v>1533</v>
      </c>
      <c r="B447" s="22" t="s">
        <v>292</v>
      </c>
      <c r="C447" s="15">
        <f>SUM(C448:C453)</f>
        <v>5557</v>
      </c>
      <c r="D447" s="15">
        <f>SUM(D448:D453)</f>
        <v>4197</v>
      </c>
      <c r="E447" s="15">
        <f>SUM(E448:E453)</f>
        <v>1360</v>
      </c>
      <c r="F447" s="23">
        <v>2746</v>
      </c>
      <c r="G447" s="23">
        <v>2811</v>
      </c>
    </row>
    <row r="448" spans="1:7" x14ac:dyDescent="0.15">
      <c r="A448" s="21" t="s">
        <v>1534</v>
      </c>
      <c r="B448" s="24" t="s">
        <v>293</v>
      </c>
      <c r="C448" s="15">
        <f t="shared" ref="C448:C453" si="35">SUM(D448:E448)</f>
        <v>0</v>
      </c>
      <c r="D448" s="15">
        <v>0</v>
      </c>
      <c r="E448" s="15">
        <v>0</v>
      </c>
      <c r="F448" s="23"/>
      <c r="G448" s="23"/>
    </row>
    <row r="449" spans="1:7" x14ac:dyDescent="0.15">
      <c r="A449" s="21" t="s">
        <v>1535</v>
      </c>
      <c r="B449" s="24" t="s">
        <v>294</v>
      </c>
      <c r="C449" s="15">
        <f t="shared" si="35"/>
        <v>5537</v>
      </c>
      <c r="D449" s="15">
        <v>4197</v>
      </c>
      <c r="E449" s="15">
        <v>1340</v>
      </c>
      <c r="F449" s="23"/>
      <c r="G449" s="23"/>
    </row>
    <row r="450" spans="1:7" x14ac:dyDescent="0.15">
      <c r="A450" s="21" t="s">
        <v>1536</v>
      </c>
      <c r="B450" s="24" t="s">
        <v>295</v>
      </c>
      <c r="C450" s="15">
        <f t="shared" si="35"/>
        <v>0</v>
      </c>
      <c r="D450" s="15">
        <v>0</v>
      </c>
      <c r="E450" s="15">
        <v>0</v>
      </c>
      <c r="F450" s="23"/>
      <c r="G450" s="23"/>
    </row>
    <row r="451" spans="1:7" x14ac:dyDescent="0.15">
      <c r="A451" s="21" t="s">
        <v>1537</v>
      </c>
      <c r="B451" s="24" t="s">
        <v>296</v>
      </c>
      <c r="C451" s="15">
        <f t="shared" si="35"/>
        <v>0</v>
      </c>
      <c r="D451" s="15">
        <v>0</v>
      </c>
      <c r="E451" s="15">
        <v>0</v>
      </c>
      <c r="F451" s="23"/>
      <c r="G451" s="23"/>
    </row>
    <row r="452" spans="1:7" x14ac:dyDescent="0.15">
      <c r="A452" s="21" t="s">
        <v>1538</v>
      </c>
      <c r="B452" s="24" t="s">
        <v>297</v>
      </c>
      <c r="C452" s="15">
        <f t="shared" si="35"/>
        <v>20</v>
      </c>
      <c r="D452" s="15">
        <v>0</v>
      </c>
      <c r="E452" s="15">
        <v>20</v>
      </c>
      <c r="F452" s="23"/>
      <c r="G452" s="23"/>
    </row>
    <row r="453" spans="1:7" x14ac:dyDescent="0.15">
      <c r="A453" s="21" t="s">
        <v>1539</v>
      </c>
      <c r="B453" s="24" t="s">
        <v>298</v>
      </c>
      <c r="C453" s="15">
        <f t="shared" si="35"/>
        <v>0</v>
      </c>
      <c r="D453" s="15">
        <v>0</v>
      </c>
      <c r="E453" s="15">
        <v>0</v>
      </c>
      <c r="F453" s="23"/>
      <c r="G453" s="23"/>
    </row>
    <row r="454" spans="1:7" x14ac:dyDescent="0.15">
      <c r="A454" s="21" t="s">
        <v>1540</v>
      </c>
      <c r="B454" s="22" t="s">
        <v>299</v>
      </c>
      <c r="C454" s="15">
        <f>SUM(C455:C459)</f>
        <v>0</v>
      </c>
      <c r="D454" s="15">
        <f>SUM(D455:D459)</f>
        <v>0</v>
      </c>
      <c r="E454" s="15">
        <f>SUM(E455:E459)</f>
        <v>0</v>
      </c>
      <c r="F454" s="23">
        <v>0</v>
      </c>
      <c r="G454" s="23">
        <v>0</v>
      </c>
    </row>
    <row r="455" spans="1:7" x14ac:dyDescent="0.15">
      <c r="A455" s="21" t="s">
        <v>1541</v>
      </c>
      <c r="B455" s="24" t="s">
        <v>300</v>
      </c>
      <c r="C455" s="15">
        <f>SUM(D455:E455)</f>
        <v>0</v>
      </c>
      <c r="D455" s="15">
        <v>0</v>
      </c>
      <c r="E455" s="15">
        <v>0</v>
      </c>
      <c r="F455" s="23"/>
      <c r="G455" s="23"/>
    </row>
    <row r="456" spans="1:7" x14ac:dyDescent="0.15">
      <c r="A456" s="21" t="s">
        <v>1542</v>
      </c>
      <c r="B456" s="24" t="s">
        <v>301</v>
      </c>
      <c r="C456" s="15">
        <f>SUM(D456:E456)</f>
        <v>0</v>
      </c>
      <c r="D456" s="15">
        <v>0</v>
      </c>
      <c r="E456" s="15">
        <v>0</v>
      </c>
      <c r="F456" s="23"/>
      <c r="G456" s="23"/>
    </row>
    <row r="457" spans="1:7" x14ac:dyDescent="0.15">
      <c r="A457" s="21" t="s">
        <v>1543</v>
      </c>
      <c r="B457" s="24" t="s">
        <v>302</v>
      </c>
      <c r="C457" s="15">
        <f>SUM(D457:E457)</f>
        <v>0</v>
      </c>
      <c r="D457" s="15">
        <v>0</v>
      </c>
      <c r="E457" s="15">
        <v>0</v>
      </c>
      <c r="F457" s="23"/>
      <c r="G457" s="23"/>
    </row>
    <row r="458" spans="1:7" x14ac:dyDescent="0.15">
      <c r="A458" s="21" t="s">
        <v>1544</v>
      </c>
      <c r="B458" s="24" t="s">
        <v>303</v>
      </c>
      <c r="C458" s="15">
        <f>SUM(D458:E458)</f>
        <v>0</v>
      </c>
      <c r="D458" s="15">
        <v>0</v>
      </c>
      <c r="E458" s="15">
        <v>0</v>
      </c>
      <c r="F458" s="23"/>
      <c r="G458" s="23"/>
    </row>
    <row r="459" spans="1:7" x14ac:dyDescent="0.15">
      <c r="A459" s="21" t="s">
        <v>1545</v>
      </c>
      <c r="B459" s="24" t="s">
        <v>304</v>
      </c>
      <c r="C459" s="15">
        <f>SUM(D459:E459)</f>
        <v>0</v>
      </c>
      <c r="D459" s="15">
        <v>0</v>
      </c>
      <c r="E459" s="15">
        <v>0</v>
      </c>
      <c r="F459" s="23"/>
      <c r="G459" s="23"/>
    </row>
    <row r="460" spans="1:7" x14ac:dyDescent="0.15">
      <c r="A460" s="21" t="s">
        <v>1546</v>
      </c>
      <c r="B460" s="22" t="s">
        <v>305</v>
      </c>
      <c r="C460" s="15">
        <f>SUM(C461:C463)</f>
        <v>0</v>
      </c>
      <c r="D460" s="15">
        <f>SUM(D461:D463)</f>
        <v>0</v>
      </c>
      <c r="E460" s="15">
        <f>SUM(E461:E463)</f>
        <v>0</v>
      </c>
      <c r="F460" s="23">
        <v>0</v>
      </c>
      <c r="G460" s="23">
        <v>0</v>
      </c>
    </row>
    <row r="461" spans="1:7" x14ac:dyDescent="0.15">
      <c r="A461" s="21" t="s">
        <v>1547</v>
      </c>
      <c r="B461" s="24" t="s">
        <v>306</v>
      </c>
      <c r="C461" s="15">
        <f>SUM(D461:E461)</f>
        <v>0</v>
      </c>
      <c r="D461" s="15">
        <v>0</v>
      </c>
      <c r="E461" s="15">
        <v>0</v>
      </c>
      <c r="F461" s="23"/>
      <c r="G461" s="23"/>
    </row>
    <row r="462" spans="1:7" x14ac:dyDescent="0.15">
      <c r="A462" s="21" t="s">
        <v>1548</v>
      </c>
      <c r="B462" s="24" t="s">
        <v>307</v>
      </c>
      <c r="C462" s="15">
        <f>SUM(D462:E462)</f>
        <v>0</v>
      </c>
      <c r="D462" s="15">
        <v>0</v>
      </c>
      <c r="E462" s="15">
        <v>0</v>
      </c>
      <c r="F462" s="23"/>
      <c r="G462" s="23"/>
    </row>
    <row r="463" spans="1:7" x14ac:dyDescent="0.15">
      <c r="A463" s="21" t="s">
        <v>1549</v>
      </c>
      <c r="B463" s="24" t="s">
        <v>308</v>
      </c>
      <c r="C463" s="15">
        <f>SUM(D463:E463)</f>
        <v>0</v>
      </c>
      <c r="D463" s="15">
        <v>0</v>
      </c>
      <c r="E463" s="15">
        <v>0</v>
      </c>
      <c r="F463" s="23"/>
      <c r="G463" s="23"/>
    </row>
    <row r="464" spans="1:7" x14ac:dyDescent="0.15">
      <c r="A464" s="21" t="s">
        <v>1550</v>
      </c>
      <c r="B464" s="22" t="s">
        <v>309</v>
      </c>
      <c r="C464" s="15">
        <f>SUM(C465:C467)</f>
        <v>0</v>
      </c>
      <c r="D464" s="15">
        <f>SUM(D465:D467)</f>
        <v>0</v>
      </c>
      <c r="E464" s="15">
        <f>SUM(E465:E467)</f>
        <v>0</v>
      </c>
      <c r="F464" s="23">
        <v>0</v>
      </c>
      <c r="G464" s="23">
        <v>0</v>
      </c>
    </row>
    <row r="465" spans="1:7" x14ac:dyDescent="0.15">
      <c r="A465" s="21" t="s">
        <v>1551</v>
      </c>
      <c r="B465" s="24" t="s">
        <v>310</v>
      </c>
      <c r="C465" s="15">
        <f>SUM(D465:E465)</f>
        <v>0</v>
      </c>
      <c r="D465" s="15">
        <v>0</v>
      </c>
      <c r="E465" s="15">
        <v>0</v>
      </c>
      <c r="F465" s="23"/>
      <c r="G465" s="23"/>
    </row>
    <row r="466" spans="1:7" x14ac:dyDescent="0.15">
      <c r="A466" s="21" t="s">
        <v>1552</v>
      </c>
      <c r="B466" s="24" t="s">
        <v>311</v>
      </c>
      <c r="C466" s="15">
        <f>SUM(D466:E466)</f>
        <v>0</v>
      </c>
      <c r="D466" s="15">
        <v>0</v>
      </c>
      <c r="E466" s="15">
        <v>0</v>
      </c>
      <c r="F466" s="23"/>
      <c r="G466" s="23"/>
    </row>
    <row r="467" spans="1:7" x14ac:dyDescent="0.15">
      <c r="A467" s="21" t="s">
        <v>1553</v>
      </c>
      <c r="B467" s="24" t="s">
        <v>312</v>
      </c>
      <c r="C467" s="15">
        <f>SUM(D467:E467)</f>
        <v>0</v>
      </c>
      <c r="D467" s="15">
        <v>0</v>
      </c>
      <c r="E467" s="15">
        <v>0</v>
      </c>
      <c r="F467" s="23"/>
      <c r="G467" s="23"/>
    </row>
    <row r="468" spans="1:7" x14ac:dyDescent="0.15">
      <c r="A468" s="21" t="s">
        <v>1554</v>
      </c>
      <c r="B468" s="22" t="s">
        <v>313</v>
      </c>
      <c r="C468" s="15">
        <f>SUM(C469:C471)</f>
        <v>257</v>
      </c>
      <c r="D468" s="15">
        <f>SUM(D469:D471)</f>
        <v>190</v>
      </c>
      <c r="E468" s="15">
        <f>SUM(E469:E471)</f>
        <v>67</v>
      </c>
      <c r="F468" s="23">
        <v>11</v>
      </c>
      <c r="G468" s="23">
        <v>246</v>
      </c>
    </row>
    <row r="469" spans="1:7" x14ac:dyDescent="0.15">
      <c r="A469" s="21" t="s">
        <v>1555</v>
      </c>
      <c r="B469" s="24" t="s">
        <v>314</v>
      </c>
      <c r="C469" s="15">
        <f>SUM(D469:E469)</f>
        <v>257</v>
      </c>
      <c r="D469" s="15">
        <v>190</v>
      </c>
      <c r="E469" s="15">
        <v>67</v>
      </c>
      <c r="F469" s="23"/>
      <c r="G469" s="23"/>
    </row>
    <row r="470" spans="1:7" x14ac:dyDescent="0.15">
      <c r="A470" s="21" t="s">
        <v>1556</v>
      </c>
      <c r="B470" s="24" t="s">
        <v>315</v>
      </c>
      <c r="C470" s="15">
        <f>SUM(D470:E470)</f>
        <v>0</v>
      </c>
      <c r="D470" s="15">
        <v>0</v>
      </c>
      <c r="E470" s="15">
        <v>0</v>
      </c>
      <c r="F470" s="23"/>
      <c r="G470" s="23"/>
    </row>
    <row r="471" spans="1:7" x14ac:dyDescent="0.15">
      <c r="A471" s="21" t="s">
        <v>1557</v>
      </c>
      <c r="B471" s="24" t="s">
        <v>316</v>
      </c>
      <c r="C471" s="15">
        <f>SUM(D471:E471)</f>
        <v>0</v>
      </c>
      <c r="D471" s="15">
        <v>0</v>
      </c>
      <c r="E471" s="15">
        <v>0</v>
      </c>
      <c r="F471" s="23"/>
      <c r="G471" s="23"/>
    </row>
    <row r="472" spans="1:7" x14ac:dyDescent="0.15">
      <c r="A472" s="21" t="s">
        <v>1558</v>
      </c>
      <c r="B472" s="22" t="s">
        <v>317</v>
      </c>
      <c r="C472" s="15">
        <f>SUM(C473:C477)</f>
        <v>364</v>
      </c>
      <c r="D472" s="15">
        <f>SUM(D473:D477)</f>
        <v>168</v>
      </c>
      <c r="E472" s="15">
        <f>SUM(E473:E477)</f>
        <v>196</v>
      </c>
      <c r="F472" s="23">
        <v>0</v>
      </c>
      <c r="G472" s="23">
        <v>364</v>
      </c>
    </row>
    <row r="473" spans="1:7" x14ac:dyDescent="0.15">
      <c r="A473" s="21" t="s">
        <v>1559</v>
      </c>
      <c r="B473" s="24" t="s">
        <v>318</v>
      </c>
      <c r="C473" s="15">
        <f>SUM(D473:E473)</f>
        <v>0</v>
      </c>
      <c r="D473" s="15">
        <v>0</v>
      </c>
      <c r="E473" s="15">
        <v>0</v>
      </c>
      <c r="F473" s="23"/>
      <c r="G473" s="23"/>
    </row>
    <row r="474" spans="1:7" x14ac:dyDescent="0.15">
      <c r="A474" s="21" t="s">
        <v>1560</v>
      </c>
      <c r="B474" s="24" t="s">
        <v>319</v>
      </c>
      <c r="C474" s="15">
        <f>SUM(D474:E474)</f>
        <v>364</v>
      </c>
      <c r="D474" s="15">
        <v>168</v>
      </c>
      <c r="E474" s="15">
        <v>196</v>
      </c>
      <c r="F474" s="23"/>
      <c r="G474" s="23"/>
    </row>
    <row r="475" spans="1:7" x14ac:dyDescent="0.15">
      <c r="A475" s="21" t="s">
        <v>1561</v>
      </c>
      <c r="B475" s="24" t="s">
        <v>320</v>
      </c>
      <c r="C475" s="15">
        <f>SUM(D475:E475)</f>
        <v>0</v>
      </c>
      <c r="D475" s="15">
        <v>0</v>
      </c>
      <c r="E475" s="15">
        <v>0</v>
      </c>
      <c r="F475" s="23"/>
      <c r="G475" s="23"/>
    </row>
    <row r="476" spans="1:7" x14ac:dyDescent="0.15">
      <c r="A476" s="21" t="s">
        <v>1562</v>
      </c>
      <c r="B476" s="24" t="s">
        <v>321</v>
      </c>
      <c r="C476" s="15">
        <f>SUM(D476:E476)</f>
        <v>0</v>
      </c>
      <c r="D476" s="15">
        <v>0</v>
      </c>
      <c r="E476" s="15">
        <v>0</v>
      </c>
      <c r="F476" s="23"/>
      <c r="G476" s="23"/>
    </row>
    <row r="477" spans="1:7" x14ac:dyDescent="0.15">
      <c r="A477" s="21" t="s">
        <v>1563</v>
      </c>
      <c r="B477" s="24" t="s">
        <v>322</v>
      </c>
      <c r="C477" s="15">
        <f>SUM(D477:E477)</f>
        <v>0</v>
      </c>
      <c r="D477" s="15">
        <v>0</v>
      </c>
      <c r="E477" s="15">
        <v>0</v>
      </c>
      <c r="F477" s="23"/>
      <c r="G477" s="23"/>
    </row>
    <row r="478" spans="1:7" x14ac:dyDescent="0.15">
      <c r="A478" s="21" t="s">
        <v>1564</v>
      </c>
      <c r="B478" s="22" t="s">
        <v>323</v>
      </c>
      <c r="C478" s="15">
        <f>SUM(C479:C484)</f>
        <v>0</v>
      </c>
      <c r="D478" s="15">
        <f>SUM(D479:D484)</f>
        <v>0</v>
      </c>
      <c r="E478" s="15">
        <f>SUM(E479:E484)</f>
        <v>0</v>
      </c>
      <c r="F478" s="23">
        <v>0</v>
      </c>
      <c r="G478" s="23">
        <v>0</v>
      </c>
    </row>
    <row r="479" spans="1:7" x14ac:dyDescent="0.15">
      <c r="A479" s="21" t="s">
        <v>1565</v>
      </c>
      <c r="B479" s="24" t="s">
        <v>324</v>
      </c>
      <c r="C479" s="15">
        <f t="shared" ref="C479:C484" si="36">SUM(D479:E479)</f>
        <v>0</v>
      </c>
      <c r="D479" s="15">
        <v>0</v>
      </c>
      <c r="E479" s="15">
        <v>0</v>
      </c>
      <c r="F479" s="23"/>
      <c r="G479" s="23"/>
    </row>
    <row r="480" spans="1:7" x14ac:dyDescent="0.15">
      <c r="A480" s="21" t="s">
        <v>1566</v>
      </c>
      <c r="B480" s="24" t="s">
        <v>325</v>
      </c>
      <c r="C480" s="15">
        <f t="shared" si="36"/>
        <v>0</v>
      </c>
      <c r="D480" s="15">
        <v>0</v>
      </c>
      <c r="E480" s="15">
        <v>0</v>
      </c>
      <c r="F480" s="23"/>
      <c r="G480" s="23"/>
    </row>
    <row r="481" spans="1:7" x14ac:dyDescent="0.15">
      <c r="A481" s="21" t="s">
        <v>1567</v>
      </c>
      <c r="B481" s="24" t="s">
        <v>326</v>
      </c>
      <c r="C481" s="15">
        <f t="shared" si="36"/>
        <v>0</v>
      </c>
      <c r="D481" s="15">
        <v>0</v>
      </c>
      <c r="E481" s="15">
        <v>0</v>
      </c>
      <c r="F481" s="23"/>
      <c r="G481" s="23"/>
    </row>
    <row r="482" spans="1:7" x14ac:dyDescent="0.15">
      <c r="A482" s="21" t="s">
        <v>1568</v>
      </c>
      <c r="B482" s="24" t="s">
        <v>327</v>
      </c>
      <c r="C482" s="15">
        <f t="shared" si="36"/>
        <v>0</v>
      </c>
      <c r="D482" s="15">
        <v>0</v>
      </c>
      <c r="E482" s="15">
        <v>0</v>
      </c>
      <c r="F482" s="23"/>
      <c r="G482" s="23"/>
    </row>
    <row r="483" spans="1:7" x14ac:dyDescent="0.15">
      <c r="A483" s="21" t="s">
        <v>1569</v>
      </c>
      <c r="B483" s="24" t="s">
        <v>328</v>
      </c>
      <c r="C483" s="15">
        <f t="shared" si="36"/>
        <v>0</v>
      </c>
      <c r="D483" s="15">
        <v>0</v>
      </c>
      <c r="E483" s="15">
        <v>0</v>
      </c>
      <c r="F483" s="23"/>
      <c r="G483" s="23"/>
    </row>
    <row r="484" spans="1:7" x14ac:dyDescent="0.15">
      <c r="A484" s="21" t="s">
        <v>1570</v>
      </c>
      <c r="B484" s="24" t="s">
        <v>329</v>
      </c>
      <c r="C484" s="15">
        <f t="shared" si="36"/>
        <v>0</v>
      </c>
      <c r="D484" s="15">
        <v>0</v>
      </c>
      <c r="E484" s="15">
        <v>0</v>
      </c>
      <c r="F484" s="23"/>
      <c r="G484" s="23"/>
    </row>
    <row r="485" spans="1:7" x14ac:dyDescent="0.15">
      <c r="A485" s="21" t="s">
        <v>1571</v>
      </c>
      <c r="B485" s="22" t="s">
        <v>330</v>
      </c>
      <c r="C485" s="15">
        <f>C486</f>
        <v>0</v>
      </c>
      <c r="D485" s="15">
        <f>D486</f>
        <v>0</v>
      </c>
      <c r="E485" s="15">
        <f>E486</f>
        <v>0</v>
      </c>
      <c r="F485" s="23">
        <v>0</v>
      </c>
      <c r="G485" s="23">
        <v>0</v>
      </c>
    </row>
    <row r="486" spans="1:7" x14ac:dyDescent="0.15">
      <c r="A486" s="21" t="s">
        <v>1572</v>
      </c>
      <c r="B486" s="24" t="s">
        <v>331</v>
      </c>
      <c r="C486" s="15">
        <f>SUM(D486:E486)</f>
        <v>0</v>
      </c>
      <c r="D486" s="15">
        <v>0</v>
      </c>
      <c r="E486" s="15">
        <v>0</v>
      </c>
      <c r="F486" s="23"/>
      <c r="G486" s="23"/>
    </row>
    <row r="487" spans="1:7" x14ac:dyDescent="0.15">
      <c r="A487" s="21" t="s">
        <v>1573</v>
      </c>
      <c r="B487" s="22" t="s">
        <v>332</v>
      </c>
      <c r="C487" s="15">
        <f>SUM(C488,C493,C502,C508,C514,C519,C524,C531,C535,C538)</f>
        <v>4191</v>
      </c>
      <c r="D487" s="15">
        <f>SUM(D488,D493,D502,D508,D514,D519,D524,D531,D535,D538)</f>
        <v>3934</v>
      </c>
      <c r="E487" s="15">
        <f>SUM(E488,E493,E502,E508,E514,E519,E524,E531,E535,E538)</f>
        <v>257</v>
      </c>
      <c r="F487" s="23">
        <v>121</v>
      </c>
      <c r="G487" s="23">
        <v>4070</v>
      </c>
    </row>
    <row r="488" spans="1:7" x14ac:dyDescent="0.15">
      <c r="A488" s="21" t="s">
        <v>1574</v>
      </c>
      <c r="B488" s="22" t="s">
        <v>333</v>
      </c>
      <c r="C488" s="15">
        <f>SUM(C489:C492)</f>
        <v>524</v>
      </c>
      <c r="D488" s="15">
        <f>SUM(D489:D492)</f>
        <v>464</v>
      </c>
      <c r="E488" s="15">
        <f>SUM(E489:E492)</f>
        <v>60</v>
      </c>
      <c r="F488" s="15">
        <v>0</v>
      </c>
      <c r="G488" s="15">
        <v>524</v>
      </c>
    </row>
    <row r="489" spans="1:7" x14ac:dyDescent="0.15">
      <c r="A489" s="21" t="s">
        <v>1575</v>
      </c>
      <c r="B489" s="24" t="s">
        <v>7</v>
      </c>
      <c r="C489" s="15">
        <f>SUM(D489:E489)</f>
        <v>523</v>
      </c>
      <c r="D489" s="15">
        <v>464</v>
      </c>
      <c r="E489" s="15">
        <v>59</v>
      </c>
      <c r="F489" s="23"/>
      <c r="G489" s="23"/>
    </row>
    <row r="490" spans="1:7" x14ac:dyDescent="0.15">
      <c r="A490" s="21" t="s">
        <v>1576</v>
      </c>
      <c r="B490" s="24" t="s">
        <v>8</v>
      </c>
      <c r="C490" s="15">
        <f>SUM(D490:E490)</f>
        <v>0</v>
      </c>
      <c r="D490" s="15">
        <v>0</v>
      </c>
      <c r="E490" s="15">
        <v>0</v>
      </c>
      <c r="F490" s="23"/>
      <c r="G490" s="23"/>
    </row>
    <row r="491" spans="1:7" x14ac:dyDescent="0.15">
      <c r="A491" s="21" t="s">
        <v>1577</v>
      </c>
      <c r="B491" s="24" t="s">
        <v>9</v>
      </c>
      <c r="C491" s="15">
        <f>SUM(D491:E491)</f>
        <v>0</v>
      </c>
      <c r="D491" s="15">
        <v>0</v>
      </c>
      <c r="E491" s="15">
        <v>0</v>
      </c>
      <c r="F491" s="23"/>
      <c r="G491" s="23"/>
    </row>
    <row r="492" spans="1:7" x14ac:dyDescent="0.15">
      <c r="A492" s="21" t="s">
        <v>1578</v>
      </c>
      <c r="B492" s="24" t="s">
        <v>334</v>
      </c>
      <c r="C492" s="15">
        <f>SUM(D492:E492)</f>
        <v>1</v>
      </c>
      <c r="D492" s="15">
        <v>0</v>
      </c>
      <c r="E492" s="15">
        <v>1</v>
      </c>
      <c r="F492" s="23"/>
      <c r="G492" s="23"/>
    </row>
    <row r="493" spans="1:7" x14ac:dyDescent="0.15">
      <c r="A493" s="21" t="s">
        <v>1579</v>
      </c>
      <c r="B493" s="22" t="s">
        <v>335</v>
      </c>
      <c r="C493" s="15">
        <f>SUM(C494:C501)</f>
        <v>0</v>
      </c>
      <c r="D493" s="15">
        <f>SUM(D494:D501)</f>
        <v>0</v>
      </c>
      <c r="E493" s="15">
        <f>SUM(E494:E501)</f>
        <v>0</v>
      </c>
      <c r="F493" s="23">
        <v>0</v>
      </c>
      <c r="G493" s="23">
        <v>0</v>
      </c>
    </row>
    <row r="494" spans="1:7" x14ac:dyDescent="0.15">
      <c r="A494" s="21" t="s">
        <v>1580</v>
      </c>
      <c r="B494" s="24" t="s">
        <v>336</v>
      </c>
      <c r="C494" s="15">
        <f t="shared" ref="C494:C501" si="37">SUM(D494:E494)</f>
        <v>0</v>
      </c>
      <c r="D494" s="15">
        <v>0</v>
      </c>
      <c r="E494" s="15">
        <v>0</v>
      </c>
      <c r="F494" s="23"/>
      <c r="G494" s="23"/>
    </row>
    <row r="495" spans="1:7" x14ac:dyDescent="0.15">
      <c r="A495" s="21" t="s">
        <v>1581</v>
      </c>
      <c r="B495" s="24" t="s">
        <v>337</v>
      </c>
      <c r="C495" s="15">
        <f t="shared" si="37"/>
        <v>0</v>
      </c>
      <c r="D495" s="15">
        <v>0</v>
      </c>
      <c r="E495" s="15">
        <v>0</v>
      </c>
      <c r="F495" s="23"/>
      <c r="G495" s="23"/>
    </row>
    <row r="496" spans="1:7" x14ac:dyDescent="0.15">
      <c r="A496" s="21" t="s">
        <v>1582</v>
      </c>
      <c r="B496" s="24" t="s">
        <v>338</v>
      </c>
      <c r="C496" s="15">
        <f t="shared" si="37"/>
        <v>0</v>
      </c>
      <c r="D496" s="15">
        <v>0</v>
      </c>
      <c r="E496" s="15">
        <v>0</v>
      </c>
      <c r="F496" s="23"/>
      <c r="G496" s="23"/>
    </row>
    <row r="497" spans="1:7" x14ac:dyDescent="0.15">
      <c r="A497" s="21" t="s">
        <v>1583</v>
      </c>
      <c r="B497" s="24" t="s">
        <v>339</v>
      </c>
      <c r="C497" s="15">
        <f t="shared" si="37"/>
        <v>0</v>
      </c>
      <c r="D497" s="15">
        <v>0</v>
      </c>
      <c r="E497" s="15">
        <v>0</v>
      </c>
      <c r="F497" s="23"/>
      <c r="G497" s="23"/>
    </row>
    <row r="498" spans="1:7" x14ac:dyDescent="0.15">
      <c r="A498" s="21" t="s">
        <v>1584</v>
      </c>
      <c r="B498" s="24" t="s">
        <v>340</v>
      </c>
      <c r="C498" s="15">
        <f t="shared" si="37"/>
        <v>0</v>
      </c>
      <c r="D498" s="15">
        <v>0</v>
      </c>
      <c r="E498" s="15">
        <v>0</v>
      </c>
      <c r="F498" s="23"/>
      <c r="G498" s="23"/>
    </row>
    <row r="499" spans="1:7" x14ac:dyDescent="0.15">
      <c r="A499" s="21" t="s">
        <v>1585</v>
      </c>
      <c r="B499" s="24" t="s">
        <v>341</v>
      </c>
      <c r="C499" s="15">
        <f t="shared" si="37"/>
        <v>0</v>
      </c>
      <c r="D499" s="15">
        <v>0</v>
      </c>
      <c r="E499" s="15">
        <v>0</v>
      </c>
      <c r="F499" s="23"/>
      <c r="G499" s="23"/>
    </row>
    <row r="500" spans="1:7" x14ac:dyDescent="0.15">
      <c r="A500" s="21" t="s">
        <v>1586</v>
      </c>
      <c r="B500" s="24" t="s">
        <v>342</v>
      </c>
      <c r="C500" s="15">
        <f t="shared" si="37"/>
        <v>0</v>
      </c>
      <c r="D500" s="15">
        <v>0</v>
      </c>
      <c r="E500" s="15">
        <v>0</v>
      </c>
      <c r="F500" s="23"/>
      <c r="G500" s="23"/>
    </row>
    <row r="501" spans="1:7" x14ac:dyDescent="0.15">
      <c r="A501" s="21" t="s">
        <v>1587</v>
      </c>
      <c r="B501" s="24" t="s">
        <v>343</v>
      </c>
      <c r="C501" s="15">
        <f t="shared" si="37"/>
        <v>0</v>
      </c>
      <c r="D501" s="15">
        <v>0</v>
      </c>
      <c r="E501" s="15">
        <v>0</v>
      </c>
      <c r="F501" s="23"/>
      <c r="G501" s="23"/>
    </row>
    <row r="502" spans="1:7" x14ac:dyDescent="0.15">
      <c r="A502" s="21" t="s">
        <v>1588</v>
      </c>
      <c r="B502" s="22" t="s">
        <v>344</v>
      </c>
      <c r="C502" s="15">
        <f>SUM(C503:C507)</f>
        <v>0</v>
      </c>
      <c r="D502" s="15">
        <f>SUM(D503:D507)</f>
        <v>0</v>
      </c>
      <c r="E502" s="15">
        <f>SUM(E503:E507)</f>
        <v>0</v>
      </c>
      <c r="F502" s="23">
        <v>0</v>
      </c>
      <c r="G502" s="23">
        <v>0</v>
      </c>
    </row>
    <row r="503" spans="1:7" x14ac:dyDescent="0.15">
      <c r="A503" s="21" t="s">
        <v>1589</v>
      </c>
      <c r="B503" s="24" t="s">
        <v>336</v>
      </c>
      <c r="C503" s="15">
        <f>SUM(D503:E503)</f>
        <v>0</v>
      </c>
      <c r="D503" s="15">
        <v>0</v>
      </c>
      <c r="E503" s="15">
        <v>0</v>
      </c>
      <c r="F503" s="23"/>
      <c r="G503" s="23"/>
    </row>
    <row r="504" spans="1:7" x14ac:dyDescent="0.15">
      <c r="A504" s="21" t="s">
        <v>1590</v>
      </c>
      <c r="B504" s="24" t="s">
        <v>345</v>
      </c>
      <c r="C504" s="15">
        <f>SUM(D504:E504)</f>
        <v>0</v>
      </c>
      <c r="D504" s="15">
        <v>0</v>
      </c>
      <c r="E504" s="15">
        <v>0</v>
      </c>
      <c r="F504" s="23"/>
      <c r="G504" s="23"/>
    </row>
    <row r="505" spans="1:7" x14ac:dyDescent="0.15">
      <c r="A505" s="21" t="s">
        <v>1591</v>
      </c>
      <c r="B505" s="24" t="s">
        <v>346</v>
      </c>
      <c r="C505" s="15">
        <f>SUM(D505:E505)</f>
        <v>0</v>
      </c>
      <c r="D505" s="15">
        <v>0</v>
      </c>
      <c r="E505" s="15">
        <v>0</v>
      </c>
      <c r="F505" s="23"/>
      <c r="G505" s="23"/>
    </row>
    <row r="506" spans="1:7" x14ac:dyDescent="0.15">
      <c r="A506" s="21" t="s">
        <v>1592</v>
      </c>
      <c r="B506" s="24" t="s">
        <v>347</v>
      </c>
      <c r="C506" s="15">
        <f>SUM(D506:E506)</f>
        <v>0</v>
      </c>
      <c r="D506" s="15">
        <v>0</v>
      </c>
      <c r="E506" s="15">
        <v>0</v>
      </c>
      <c r="F506" s="23"/>
      <c r="G506" s="23"/>
    </row>
    <row r="507" spans="1:7" x14ac:dyDescent="0.15">
      <c r="A507" s="21" t="s">
        <v>1593</v>
      </c>
      <c r="B507" s="24" t="s">
        <v>348</v>
      </c>
      <c r="C507" s="15">
        <f>SUM(D507:E507)</f>
        <v>0</v>
      </c>
      <c r="D507" s="15">
        <v>0</v>
      </c>
      <c r="E507" s="15">
        <v>0</v>
      </c>
      <c r="F507" s="23"/>
      <c r="G507" s="23"/>
    </row>
    <row r="508" spans="1:7" x14ac:dyDescent="0.15">
      <c r="A508" s="21" t="s">
        <v>1594</v>
      </c>
      <c r="B508" s="22" t="s">
        <v>349</v>
      </c>
      <c r="C508" s="15">
        <f>SUM(C509:C513)</f>
        <v>66</v>
      </c>
      <c r="D508" s="15">
        <f>SUM(D509:D513)</f>
        <v>0</v>
      </c>
      <c r="E508" s="15">
        <f>SUM(E509:E513)</f>
        <v>66</v>
      </c>
      <c r="F508" s="23">
        <v>60</v>
      </c>
      <c r="G508" s="23">
        <v>6</v>
      </c>
    </row>
    <row r="509" spans="1:7" x14ac:dyDescent="0.15">
      <c r="A509" s="21" t="s">
        <v>1595</v>
      </c>
      <c r="B509" s="24" t="s">
        <v>336</v>
      </c>
      <c r="C509" s="15">
        <f>SUM(D509:E509)</f>
        <v>0</v>
      </c>
      <c r="D509" s="15">
        <v>0</v>
      </c>
      <c r="E509" s="15">
        <v>0</v>
      </c>
      <c r="F509" s="23"/>
      <c r="G509" s="23"/>
    </row>
    <row r="510" spans="1:7" x14ac:dyDescent="0.15">
      <c r="A510" s="21" t="s">
        <v>1596</v>
      </c>
      <c r="B510" s="24" t="s">
        <v>350</v>
      </c>
      <c r="C510" s="15">
        <f>SUM(D510:E510)</f>
        <v>66</v>
      </c>
      <c r="D510" s="15">
        <v>0</v>
      </c>
      <c r="E510" s="15">
        <v>66</v>
      </c>
      <c r="F510" s="23"/>
      <c r="G510" s="23"/>
    </row>
    <row r="511" spans="1:7" x14ac:dyDescent="0.15">
      <c r="A511" s="21" t="s">
        <v>1597</v>
      </c>
      <c r="B511" s="24" t="s">
        <v>351</v>
      </c>
      <c r="C511" s="15">
        <f>SUM(D511:E511)</f>
        <v>0</v>
      </c>
      <c r="D511" s="15">
        <v>0</v>
      </c>
      <c r="E511" s="15">
        <v>0</v>
      </c>
      <c r="F511" s="23"/>
      <c r="G511" s="23"/>
    </row>
    <row r="512" spans="1:7" x14ac:dyDescent="0.15">
      <c r="A512" s="21" t="s">
        <v>1598</v>
      </c>
      <c r="B512" s="24" t="s">
        <v>352</v>
      </c>
      <c r="C512" s="15">
        <f>SUM(D512:E512)</f>
        <v>0</v>
      </c>
      <c r="D512" s="15">
        <v>0</v>
      </c>
      <c r="E512" s="15">
        <v>0</v>
      </c>
      <c r="F512" s="23"/>
      <c r="G512" s="23"/>
    </row>
    <row r="513" spans="1:7" x14ac:dyDescent="0.15">
      <c r="A513" s="21" t="s">
        <v>1599</v>
      </c>
      <c r="B513" s="24" t="s">
        <v>353</v>
      </c>
      <c r="C513" s="15">
        <f>SUM(D513:E513)</f>
        <v>0</v>
      </c>
      <c r="D513" s="15">
        <v>0</v>
      </c>
      <c r="E513" s="15">
        <v>0</v>
      </c>
      <c r="F513" s="23"/>
      <c r="G513" s="23"/>
    </row>
    <row r="514" spans="1:7" x14ac:dyDescent="0.15">
      <c r="A514" s="21" t="s">
        <v>1600</v>
      </c>
      <c r="B514" s="22" t="s">
        <v>354</v>
      </c>
      <c r="C514" s="15">
        <f>SUM(C515:C518)</f>
        <v>0</v>
      </c>
      <c r="D514" s="15">
        <f>SUM(D515:D518)</f>
        <v>0</v>
      </c>
      <c r="E514" s="15">
        <f>SUM(E515:E518)</f>
        <v>0</v>
      </c>
      <c r="F514" s="23">
        <v>0</v>
      </c>
      <c r="G514" s="23">
        <v>0</v>
      </c>
    </row>
    <row r="515" spans="1:7" x14ac:dyDescent="0.15">
      <c r="A515" s="21" t="s">
        <v>1601</v>
      </c>
      <c r="B515" s="24" t="s">
        <v>336</v>
      </c>
      <c r="C515" s="15">
        <f>SUM(D515:E515)</f>
        <v>0</v>
      </c>
      <c r="D515" s="15">
        <v>0</v>
      </c>
      <c r="E515" s="15">
        <v>0</v>
      </c>
      <c r="F515" s="23"/>
      <c r="G515" s="23"/>
    </row>
    <row r="516" spans="1:7" x14ac:dyDescent="0.15">
      <c r="A516" s="21" t="s">
        <v>1602</v>
      </c>
      <c r="B516" s="24" t="s">
        <v>355</v>
      </c>
      <c r="C516" s="15">
        <f>SUM(D516:E516)</f>
        <v>0</v>
      </c>
      <c r="D516" s="15">
        <v>0</v>
      </c>
      <c r="E516" s="15">
        <v>0</v>
      </c>
      <c r="F516" s="23"/>
      <c r="G516" s="23"/>
    </row>
    <row r="517" spans="1:7" x14ac:dyDescent="0.15">
      <c r="A517" s="21" t="s">
        <v>1603</v>
      </c>
      <c r="B517" s="24" t="s">
        <v>356</v>
      </c>
      <c r="C517" s="15">
        <f>SUM(D517:E517)</f>
        <v>0</v>
      </c>
      <c r="D517" s="15">
        <v>0</v>
      </c>
      <c r="E517" s="15">
        <v>0</v>
      </c>
      <c r="F517" s="23"/>
      <c r="G517" s="23"/>
    </row>
    <row r="518" spans="1:7" x14ac:dyDescent="0.15">
      <c r="A518" s="21" t="s">
        <v>1604</v>
      </c>
      <c r="B518" s="24" t="s">
        <v>357</v>
      </c>
      <c r="C518" s="15">
        <f>SUM(D518:E518)</f>
        <v>0</v>
      </c>
      <c r="D518" s="15">
        <v>0</v>
      </c>
      <c r="E518" s="15">
        <v>0</v>
      </c>
      <c r="F518" s="23"/>
      <c r="G518" s="23"/>
    </row>
    <row r="519" spans="1:7" x14ac:dyDescent="0.15">
      <c r="A519" s="21" t="s">
        <v>1605</v>
      </c>
      <c r="B519" s="22" t="s">
        <v>358</v>
      </c>
      <c r="C519" s="15">
        <f>SUM(C520:C523)</f>
        <v>31</v>
      </c>
      <c r="D519" s="15">
        <f>SUM(D520:D523)</f>
        <v>8</v>
      </c>
      <c r="E519" s="15">
        <f>SUM(E520:E523)</f>
        <v>23</v>
      </c>
      <c r="F519" s="23">
        <v>0</v>
      </c>
      <c r="G519" s="23">
        <v>31</v>
      </c>
    </row>
    <row r="520" spans="1:7" x14ac:dyDescent="0.15">
      <c r="A520" s="21" t="s">
        <v>1606</v>
      </c>
      <c r="B520" s="24" t="s">
        <v>359</v>
      </c>
      <c r="C520" s="15">
        <f>SUM(D520:E520)</f>
        <v>0</v>
      </c>
      <c r="D520" s="15">
        <v>0</v>
      </c>
      <c r="E520" s="15">
        <v>0</v>
      </c>
      <c r="F520" s="23"/>
      <c r="G520" s="23"/>
    </row>
    <row r="521" spans="1:7" x14ac:dyDescent="0.15">
      <c r="A521" s="21" t="s">
        <v>1607</v>
      </c>
      <c r="B521" s="24" t="s">
        <v>360</v>
      </c>
      <c r="C521" s="15">
        <f>SUM(D521:E521)</f>
        <v>0</v>
      </c>
      <c r="D521" s="15">
        <v>0</v>
      </c>
      <c r="E521" s="15">
        <v>0</v>
      </c>
      <c r="F521" s="23"/>
      <c r="G521" s="23"/>
    </row>
    <row r="522" spans="1:7" x14ac:dyDescent="0.15">
      <c r="A522" s="21" t="s">
        <v>1608</v>
      </c>
      <c r="B522" s="24" t="s">
        <v>361</v>
      </c>
      <c r="C522" s="15">
        <f>SUM(D522:E522)</f>
        <v>0</v>
      </c>
      <c r="D522" s="15">
        <v>0</v>
      </c>
      <c r="E522" s="15">
        <v>0</v>
      </c>
      <c r="F522" s="23"/>
      <c r="G522" s="23"/>
    </row>
    <row r="523" spans="1:7" x14ac:dyDescent="0.15">
      <c r="A523" s="21" t="s">
        <v>1609</v>
      </c>
      <c r="B523" s="24" t="s">
        <v>362</v>
      </c>
      <c r="C523" s="15">
        <f>SUM(D523:E523)</f>
        <v>31</v>
      </c>
      <c r="D523" s="15">
        <v>8</v>
      </c>
      <c r="E523" s="15">
        <v>23</v>
      </c>
      <c r="F523" s="23"/>
      <c r="G523" s="23"/>
    </row>
    <row r="524" spans="1:7" x14ac:dyDescent="0.15">
      <c r="A524" s="21" t="s">
        <v>1610</v>
      </c>
      <c r="B524" s="22" t="s">
        <v>363</v>
      </c>
      <c r="C524" s="15">
        <f>SUM(C525:C530)</f>
        <v>198</v>
      </c>
      <c r="D524" s="15">
        <f>SUM(D525:D530)</f>
        <v>130</v>
      </c>
      <c r="E524" s="15">
        <f>SUM(E525:E530)</f>
        <v>68</v>
      </c>
      <c r="F524" s="15">
        <v>42</v>
      </c>
      <c r="G524" s="15">
        <v>156</v>
      </c>
    </row>
    <row r="525" spans="1:7" x14ac:dyDescent="0.15">
      <c r="A525" s="21" t="s">
        <v>1611</v>
      </c>
      <c r="B525" s="24" t="s">
        <v>336</v>
      </c>
      <c r="C525" s="15">
        <f t="shared" ref="C525:C530" si="38">SUM(D525:E525)</f>
        <v>126</v>
      </c>
      <c r="D525" s="15">
        <v>65</v>
      </c>
      <c r="E525" s="15">
        <v>61</v>
      </c>
      <c r="F525" s="23"/>
      <c r="G525" s="23"/>
    </row>
    <row r="526" spans="1:7" x14ac:dyDescent="0.15">
      <c r="A526" s="21" t="s">
        <v>1612</v>
      </c>
      <c r="B526" s="24" t="s">
        <v>364</v>
      </c>
      <c r="C526" s="15">
        <f t="shared" si="38"/>
        <v>5</v>
      </c>
      <c r="D526" s="15">
        <v>5</v>
      </c>
      <c r="E526" s="15">
        <v>0</v>
      </c>
      <c r="F526" s="23"/>
      <c r="G526" s="23"/>
    </row>
    <row r="527" spans="1:7" x14ac:dyDescent="0.15">
      <c r="A527" s="21" t="s">
        <v>1613</v>
      </c>
      <c r="B527" s="24" t="s">
        <v>365</v>
      </c>
      <c r="C527" s="15">
        <f t="shared" si="38"/>
        <v>0</v>
      </c>
      <c r="D527" s="15">
        <v>0</v>
      </c>
      <c r="E527" s="15">
        <v>0</v>
      </c>
      <c r="F527" s="23"/>
      <c r="G527" s="23"/>
    </row>
    <row r="528" spans="1:7" x14ac:dyDescent="0.15">
      <c r="A528" s="21" t="s">
        <v>1614</v>
      </c>
      <c r="B528" s="24" t="s">
        <v>366</v>
      </c>
      <c r="C528" s="15">
        <f t="shared" si="38"/>
        <v>0</v>
      </c>
      <c r="D528" s="15">
        <v>0</v>
      </c>
      <c r="E528" s="15">
        <v>0</v>
      </c>
      <c r="F528" s="23"/>
      <c r="G528" s="23"/>
    </row>
    <row r="529" spans="1:7" x14ac:dyDescent="0.15">
      <c r="A529" s="21" t="s">
        <v>1615</v>
      </c>
      <c r="B529" s="24" t="s">
        <v>367</v>
      </c>
      <c r="C529" s="15">
        <f t="shared" si="38"/>
        <v>25</v>
      </c>
      <c r="D529" s="15">
        <v>18</v>
      </c>
      <c r="E529" s="15">
        <v>7</v>
      </c>
      <c r="F529" s="23"/>
      <c r="G529" s="23"/>
    </row>
    <row r="530" spans="1:7" x14ac:dyDescent="0.15">
      <c r="A530" s="21" t="s">
        <v>1616</v>
      </c>
      <c r="B530" s="24" t="s">
        <v>368</v>
      </c>
      <c r="C530" s="15">
        <f t="shared" si="38"/>
        <v>42</v>
      </c>
      <c r="D530" s="15">
        <v>42</v>
      </c>
      <c r="E530" s="15">
        <v>0</v>
      </c>
      <c r="F530" s="23"/>
      <c r="G530" s="23"/>
    </row>
    <row r="531" spans="1:7" x14ac:dyDescent="0.15">
      <c r="A531" s="21" t="s">
        <v>1617</v>
      </c>
      <c r="B531" s="22" t="s">
        <v>369</v>
      </c>
      <c r="C531" s="15">
        <f>SUM(C532:C534)</f>
        <v>0</v>
      </c>
      <c r="D531" s="15">
        <f>SUM(D532:D534)</f>
        <v>0</v>
      </c>
      <c r="E531" s="15">
        <f>SUM(E532:E534)</f>
        <v>0</v>
      </c>
      <c r="F531" s="23">
        <v>0</v>
      </c>
      <c r="G531" s="23">
        <v>0</v>
      </c>
    </row>
    <row r="532" spans="1:7" x14ac:dyDescent="0.15">
      <c r="A532" s="21" t="s">
        <v>1618</v>
      </c>
      <c r="B532" s="24" t="s">
        <v>370</v>
      </c>
      <c r="C532" s="15">
        <f>SUM(D532:E532)</f>
        <v>0</v>
      </c>
      <c r="D532" s="15">
        <v>0</v>
      </c>
      <c r="E532" s="15">
        <v>0</v>
      </c>
      <c r="F532" s="23"/>
      <c r="G532" s="23"/>
    </row>
    <row r="533" spans="1:7" x14ac:dyDescent="0.15">
      <c r="A533" s="21" t="s">
        <v>1619</v>
      </c>
      <c r="B533" s="24" t="s">
        <v>371</v>
      </c>
      <c r="C533" s="15">
        <f>SUM(D533:E533)</f>
        <v>0</v>
      </c>
      <c r="D533" s="15">
        <v>0</v>
      </c>
      <c r="E533" s="15">
        <v>0</v>
      </c>
      <c r="F533" s="23"/>
      <c r="G533" s="23"/>
    </row>
    <row r="534" spans="1:7" x14ac:dyDescent="0.15">
      <c r="A534" s="21" t="s">
        <v>1620</v>
      </c>
      <c r="B534" s="24" t="s">
        <v>372</v>
      </c>
      <c r="C534" s="15">
        <f>SUM(D534:E534)</f>
        <v>0</v>
      </c>
      <c r="D534" s="15">
        <v>0</v>
      </c>
      <c r="E534" s="15">
        <v>0</v>
      </c>
      <c r="F534" s="23"/>
      <c r="G534" s="23"/>
    </row>
    <row r="535" spans="1:7" x14ac:dyDescent="0.15">
      <c r="A535" s="21" t="s">
        <v>1621</v>
      </c>
      <c r="B535" s="22" t="s">
        <v>373</v>
      </c>
      <c r="C535" s="15">
        <f>C536+C537</f>
        <v>0</v>
      </c>
      <c r="D535" s="15">
        <f>D536+D537</f>
        <v>0</v>
      </c>
      <c r="E535" s="15">
        <f>E536+E537</f>
        <v>0</v>
      </c>
      <c r="F535" s="23">
        <v>0</v>
      </c>
      <c r="G535" s="23">
        <v>0</v>
      </c>
    </row>
    <row r="536" spans="1:7" x14ac:dyDescent="0.15">
      <c r="A536" s="21" t="s">
        <v>1622</v>
      </c>
      <c r="B536" s="24" t="s">
        <v>374</v>
      </c>
      <c r="C536" s="15">
        <f>SUM(D536:E536)</f>
        <v>0</v>
      </c>
      <c r="D536" s="15">
        <v>0</v>
      </c>
      <c r="E536" s="15">
        <v>0</v>
      </c>
      <c r="F536" s="23"/>
      <c r="G536" s="23"/>
    </row>
    <row r="537" spans="1:7" x14ac:dyDescent="0.15">
      <c r="A537" s="21" t="s">
        <v>1623</v>
      </c>
      <c r="B537" s="24" t="s">
        <v>375</v>
      </c>
      <c r="C537" s="15">
        <f>SUM(D537:E537)</f>
        <v>0</v>
      </c>
      <c r="D537" s="15">
        <v>0</v>
      </c>
      <c r="E537" s="15">
        <v>0</v>
      </c>
      <c r="F537" s="23"/>
      <c r="G537" s="23"/>
    </row>
    <row r="538" spans="1:7" x14ac:dyDescent="0.15">
      <c r="A538" s="21" t="s">
        <v>1624</v>
      </c>
      <c r="B538" s="22" t="s">
        <v>376</v>
      </c>
      <c r="C538" s="15">
        <f>SUM(C539:C542)</f>
        <v>3372</v>
      </c>
      <c r="D538" s="15">
        <f>SUM(D539:D542)</f>
        <v>3332</v>
      </c>
      <c r="E538" s="15">
        <f>SUM(E539:E542)</f>
        <v>40</v>
      </c>
      <c r="F538" s="23">
        <v>19</v>
      </c>
      <c r="G538" s="23">
        <v>3353</v>
      </c>
    </row>
    <row r="539" spans="1:7" x14ac:dyDescent="0.15">
      <c r="A539" s="21" t="s">
        <v>1625</v>
      </c>
      <c r="B539" s="24" t="s">
        <v>377</v>
      </c>
      <c r="C539" s="15">
        <f>SUM(D539:E539)</f>
        <v>0</v>
      </c>
      <c r="D539" s="15">
        <v>0</v>
      </c>
      <c r="E539" s="15">
        <v>0</v>
      </c>
      <c r="F539" s="23"/>
      <c r="G539" s="23"/>
    </row>
    <row r="540" spans="1:7" x14ac:dyDescent="0.15">
      <c r="A540" s="21" t="s">
        <v>1626</v>
      </c>
      <c r="B540" s="24" t="s">
        <v>378</v>
      </c>
      <c r="C540" s="15">
        <f>SUM(D540:E540)</f>
        <v>0</v>
      </c>
      <c r="D540" s="15">
        <v>0</v>
      </c>
      <c r="E540" s="15">
        <v>0</v>
      </c>
      <c r="F540" s="23"/>
      <c r="G540" s="23"/>
    </row>
    <row r="541" spans="1:7" x14ac:dyDescent="0.15">
      <c r="A541" s="21" t="s">
        <v>1627</v>
      </c>
      <c r="B541" s="24" t="s">
        <v>379</v>
      </c>
      <c r="C541" s="15">
        <f>SUM(D541:E541)</f>
        <v>0</v>
      </c>
      <c r="D541" s="15">
        <v>0</v>
      </c>
      <c r="E541" s="15">
        <v>0</v>
      </c>
      <c r="F541" s="23"/>
      <c r="G541" s="23"/>
    </row>
    <row r="542" spans="1:7" x14ac:dyDescent="0.15">
      <c r="A542" s="21" t="s">
        <v>1628</v>
      </c>
      <c r="B542" s="24" t="s">
        <v>380</v>
      </c>
      <c r="C542" s="15">
        <f>SUM(D542:E542)</f>
        <v>3372</v>
      </c>
      <c r="D542" s="15">
        <v>3332</v>
      </c>
      <c r="E542" s="15">
        <v>40</v>
      </c>
      <c r="F542" s="23"/>
      <c r="G542" s="23"/>
    </row>
    <row r="543" spans="1:7" x14ac:dyDescent="0.15">
      <c r="A543" s="21" t="s">
        <v>1629</v>
      </c>
      <c r="B543" s="22" t="s">
        <v>381</v>
      </c>
      <c r="C543" s="15">
        <f>SUM(C544,C558,C566,C577,C588)</f>
        <v>3612</v>
      </c>
      <c r="D543" s="15">
        <f>SUM(D544,D558,D566,D577,D588)</f>
        <v>1513</v>
      </c>
      <c r="E543" s="15">
        <f>SUM(E544,E558,E566,E577,E588)</f>
        <v>2099</v>
      </c>
      <c r="F543" s="23">
        <v>927</v>
      </c>
      <c r="G543" s="23">
        <v>2685</v>
      </c>
    </row>
    <row r="544" spans="1:7" x14ac:dyDescent="0.15">
      <c r="A544" s="21" t="s">
        <v>1630</v>
      </c>
      <c r="B544" s="22" t="s">
        <v>382</v>
      </c>
      <c r="C544" s="15">
        <f>SUM(C545:C557)</f>
        <v>1306</v>
      </c>
      <c r="D544" s="15">
        <f>SUM(D545:D557)</f>
        <v>713</v>
      </c>
      <c r="E544" s="15">
        <f>SUM(E545:E557)</f>
        <v>593</v>
      </c>
      <c r="F544" s="23">
        <v>207</v>
      </c>
      <c r="G544" s="23">
        <v>1099</v>
      </c>
    </row>
    <row r="545" spans="1:7" x14ac:dyDescent="0.15">
      <c r="A545" s="21" t="s">
        <v>1631</v>
      </c>
      <c r="B545" s="24" t="s">
        <v>7</v>
      </c>
      <c r="C545" s="15">
        <f t="shared" ref="C545:C557" si="39">SUM(D545:E545)</f>
        <v>210</v>
      </c>
      <c r="D545" s="15">
        <v>188</v>
      </c>
      <c r="E545" s="15">
        <v>22</v>
      </c>
      <c r="F545" s="23"/>
      <c r="G545" s="23"/>
    </row>
    <row r="546" spans="1:7" x14ac:dyDescent="0.15">
      <c r="A546" s="21" t="s">
        <v>1632</v>
      </c>
      <c r="B546" s="24" t="s">
        <v>8</v>
      </c>
      <c r="C546" s="15">
        <f t="shared" si="39"/>
        <v>0</v>
      </c>
      <c r="D546" s="15">
        <v>0</v>
      </c>
      <c r="E546" s="15">
        <v>0</v>
      </c>
      <c r="F546" s="23"/>
      <c r="G546" s="23"/>
    </row>
    <row r="547" spans="1:7" x14ac:dyDescent="0.15">
      <c r="A547" s="21" t="s">
        <v>1633</v>
      </c>
      <c r="B547" s="24" t="s">
        <v>9</v>
      </c>
      <c r="C547" s="15">
        <f t="shared" si="39"/>
        <v>0</v>
      </c>
      <c r="D547" s="15">
        <v>0</v>
      </c>
      <c r="E547" s="15">
        <v>0</v>
      </c>
      <c r="F547" s="23"/>
      <c r="G547" s="23"/>
    </row>
    <row r="548" spans="1:7" x14ac:dyDescent="0.15">
      <c r="A548" s="21" t="s">
        <v>1634</v>
      </c>
      <c r="B548" s="24" t="s">
        <v>383</v>
      </c>
      <c r="C548" s="15">
        <f t="shared" si="39"/>
        <v>104</v>
      </c>
      <c r="D548" s="15">
        <v>78</v>
      </c>
      <c r="E548" s="15">
        <v>26</v>
      </c>
      <c r="F548" s="23"/>
      <c r="G548" s="23"/>
    </row>
    <row r="549" spans="1:7" x14ac:dyDescent="0.15">
      <c r="A549" s="21" t="s">
        <v>1635</v>
      </c>
      <c r="B549" s="24" t="s">
        <v>384</v>
      </c>
      <c r="C549" s="15">
        <f t="shared" si="39"/>
        <v>0</v>
      </c>
      <c r="D549" s="15">
        <v>0</v>
      </c>
      <c r="E549" s="15">
        <v>0</v>
      </c>
      <c r="F549" s="23"/>
      <c r="G549" s="23"/>
    </row>
    <row r="550" spans="1:7" x14ac:dyDescent="0.15">
      <c r="A550" s="21" t="s">
        <v>1636</v>
      </c>
      <c r="B550" s="24" t="s">
        <v>385</v>
      </c>
      <c r="C550" s="15">
        <f t="shared" si="39"/>
        <v>0</v>
      </c>
      <c r="D550" s="15">
        <v>0</v>
      </c>
      <c r="E550" s="15">
        <v>0</v>
      </c>
      <c r="F550" s="23"/>
      <c r="G550" s="23"/>
    </row>
    <row r="551" spans="1:7" x14ac:dyDescent="0.15">
      <c r="A551" s="21" t="s">
        <v>1637</v>
      </c>
      <c r="B551" s="24" t="s">
        <v>386</v>
      </c>
      <c r="C551" s="15">
        <f t="shared" si="39"/>
        <v>162</v>
      </c>
      <c r="D551" s="15">
        <v>130</v>
      </c>
      <c r="E551" s="15">
        <v>32</v>
      </c>
      <c r="F551" s="23"/>
      <c r="G551" s="23"/>
    </row>
    <row r="552" spans="1:7" x14ac:dyDescent="0.15">
      <c r="A552" s="21" t="s">
        <v>1638</v>
      </c>
      <c r="B552" s="24" t="s">
        <v>387</v>
      </c>
      <c r="C552" s="15">
        <f t="shared" si="39"/>
        <v>164</v>
      </c>
      <c r="D552" s="15">
        <v>84</v>
      </c>
      <c r="E552" s="15">
        <v>80</v>
      </c>
      <c r="F552" s="23"/>
      <c r="G552" s="23"/>
    </row>
    <row r="553" spans="1:7" x14ac:dyDescent="0.15">
      <c r="A553" s="21" t="s">
        <v>1639</v>
      </c>
      <c r="B553" s="24" t="s">
        <v>388</v>
      </c>
      <c r="C553" s="15">
        <f t="shared" si="39"/>
        <v>104</v>
      </c>
      <c r="D553" s="15">
        <v>78</v>
      </c>
      <c r="E553" s="15">
        <v>26</v>
      </c>
      <c r="F553" s="23"/>
      <c r="G553" s="23"/>
    </row>
    <row r="554" spans="1:7" x14ac:dyDescent="0.15">
      <c r="A554" s="21" t="s">
        <v>1640</v>
      </c>
      <c r="B554" s="24" t="s">
        <v>389</v>
      </c>
      <c r="C554" s="15">
        <f t="shared" si="39"/>
        <v>83</v>
      </c>
      <c r="D554" s="15">
        <v>45</v>
      </c>
      <c r="E554" s="15">
        <v>38</v>
      </c>
      <c r="F554" s="23"/>
      <c r="G554" s="23"/>
    </row>
    <row r="555" spans="1:7" x14ac:dyDescent="0.15">
      <c r="A555" s="21" t="s">
        <v>1641</v>
      </c>
      <c r="B555" s="24" t="s">
        <v>390</v>
      </c>
      <c r="C555" s="15">
        <f t="shared" si="39"/>
        <v>73</v>
      </c>
      <c r="D555" s="15">
        <v>4</v>
      </c>
      <c r="E555" s="15">
        <v>69</v>
      </c>
      <c r="F555" s="23"/>
      <c r="G555" s="23"/>
    </row>
    <row r="556" spans="1:7" x14ac:dyDescent="0.15">
      <c r="A556" s="21" t="s">
        <v>1642</v>
      </c>
      <c r="B556" s="24" t="s">
        <v>391</v>
      </c>
      <c r="C556" s="15">
        <f t="shared" si="39"/>
        <v>0</v>
      </c>
      <c r="D556" s="15">
        <v>0</v>
      </c>
      <c r="E556" s="15">
        <v>0</v>
      </c>
      <c r="F556" s="23"/>
      <c r="G556" s="23"/>
    </row>
    <row r="557" spans="1:7" x14ac:dyDescent="0.15">
      <c r="A557" s="21" t="s">
        <v>1643</v>
      </c>
      <c r="B557" s="24" t="s">
        <v>392</v>
      </c>
      <c r="C557" s="15">
        <f t="shared" si="39"/>
        <v>406</v>
      </c>
      <c r="D557" s="15">
        <v>106</v>
      </c>
      <c r="E557" s="15">
        <v>300</v>
      </c>
      <c r="F557" s="23"/>
      <c r="G557" s="23"/>
    </row>
    <row r="558" spans="1:7" x14ac:dyDescent="0.15">
      <c r="A558" s="21" t="s">
        <v>1644</v>
      </c>
      <c r="B558" s="22" t="s">
        <v>393</v>
      </c>
      <c r="C558" s="15">
        <f>SUM(C559:C565)</f>
        <v>537</v>
      </c>
      <c r="D558" s="15">
        <f>SUM(D559:D565)</f>
        <v>105</v>
      </c>
      <c r="E558" s="15">
        <f>SUM(E559:E565)</f>
        <v>432</v>
      </c>
      <c r="F558" s="23">
        <v>0</v>
      </c>
      <c r="G558" s="23">
        <v>537</v>
      </c>
    </row>
    <row r="559" spans="1:7" x14ac:dyDescent="0.15">
      <c r="A559" s="21" t="s">
        <v>1645</v>
      </c>
      <c r="B559" s="24" t="s">
        <v>7</v>
      </c>
      <c r="C559" s="15">
        <f t="shared" ref="C559:C565" si="40">SUM(D559:E559)</f>
        <v>222</v>
      </c>
      <c r="D559" s="15">
        <v>97</v>
      </c>
      <c r="E559" s="15">
        <v>125</v>
      </c>
      <c r="F559" s="23"/>
      <c r="G559" s="23"/>
    </row>
    <row r="560" spans="1:7" x14ac:dyDescent="0.15">
      <c r="A560" s="21" t="s">
        <v>1646</v>
      </c>
      <c r="B560" s="24" t="s">
        <v>8</v>
      </c>
      <c r="C560" s="15">
        <f t="shared" si="40"/>
        <v>0</v>
      </c>
      <c r="D560" s="15">
        <v>0</v>
      </c>
      <c r="E560" s="15">
        <v>0</v>
      </c>
      <c r="F560" s="23"/>
      <c r="G560" s="23"/>
    </row>
    <row r="561" spans="1:7" x14ac:dyDescent="0.15">
      <c r="A561" s="21" t="s">
        <v>1647</v>
      </c>
      <c r="B561" s="24" t="s">
        <v>9</v>
      </c>
      <c r="C561" s="15">
        <f t="shared" si="40"/>
        <v>0</v>
      </c>
      <c r="D561" s="15">
        <v>0</v>
      </c>
      <c r="E561" s="15">
        <v>0</v>
      </c>
      <c r="F561" s="23"/>
      <c r="G561" s="23"/>
    </row>
    <row r="562" spans="1:7" x14ac:dyDescent="0.15">
      <c r="A562" s="21" t="s">
        <v>1648</v>
      </c>
      <c r="B562" s="24" t="s">
        <v>394</v>
      </c>
      <c r="C562" s="15">
        <f t="shared" si="40"/>
        <v>112</v>
      </c>
      <c r="D562" s="15">
        <v>7</v>
      </c>
      <c r="E562" s="15">
        <v>105</v>
      </c>
      <c r="F562" s="23"/>
      <c r="G562" s="23"/>
    </row>
    <row r="563" spans="1:7" x14ac:dyDescent="0.15">
      <c r="A563" s="21" t="s">
        <v>1649</v>
      </c>
      <c r="B563" s="24" t="s">
        <v>395</v>
      </c>
      <c r="C563" s="15">
        <f t="shared" si="40"/>
        <v>200</v>
      </c>
      <c r="D563" s="15">
        <v>0</v>
      </c>
      <c r="E563" s="15">
        <v>200</v>
      </c>
      <c r="F563" s="23"/>
      <c r="G563" s="23"/>
    </row>
    <row r="564" spans="1:7" x14ac:dyDescent="0.15">
      <c r="A564" s="21" t="s">
        <v>1650</v>
      </c>
      <c r="B564" s="24" t="s">
        <v>396</v>
      </c>
      <c r="C564" s="15">
        <f t="shared" si="40"/>
        <v>0</v>
      </c>
      <c r="D564" s="15">
        <v>0</v>
      </c>
      <c r="E564" s="15">
        <v>0</v>
      </c>
      <c r="F564" s="23"/>
      <c r="G564" s="23"/>
    </row>
    <row r="565" spans="1:7" x14ac:dyDescent="0.15">
      <c r="A565" s="21" t="s">
        <v>1651</v>
      </c>
      <c r="B565" s="24" t="s">
        <v>397</v>
      </c>
      <c r="C565" s="15">
        <f t="shared" si="40"/>
        <v>3</v>
      </c>
      <c r="D565" s="15">
        <v>1</v>
      </c>
      <c r="E565" s="15">
        <v>2</v>
      </c>
      <c r="F565" s="23"/>
      <c r="G565" s="23"/>
    </row>
    <row r="566" spans="1:7" x14ac:dyDescent="0.15">
      <c r="A566" s="21" t="s">
        <v>1652</v>
      </c>
      <c r="B566" s="22" t="s">
        <v>398</v>
      </c>
      <c r="C566" s="15">
        <f>SUM(C567:C576)</f>
        <v>41</v>
      </c>
      <c r="D566" s="15">
        <f>SUM(D567:D576)</f>
        <v>36</v>
      </c>
      <c r="E566" s="15">
        <f>SUM(E567:E576)</f>
        <v>5</v>
      </c>
      <c r="F566" s="23">
        <v>0</v>
      </c>
      <c r="G566" s="23">
        <v>41</v>
      </c>
    </row>
    <row r="567" spans="1:7" x14ac:dyDescent="0.15">
      <c r="A567" s="21" t="s">
        <v>1653</v>
      </c>
      <c r="B567" s="24" t="s">
        <v>7</v>
      </c>
      <c r="C567" s="15">
        <f t="shared" ref="C567:C576" si="41">SUM(D567:E567)</f>
        <v>11</v>
      </c>
      <c r="D567" s="15">
        <v>11</v>
      </c>
      <c r="E567" s="15">
        <v>0</v>
      </c>
      <c r="F567" s="23"/>
      <c r="G567" s="23"/>
    </row>
    <row r="568" spans="1:7" x14ac:dyDescent="0.15">
      <c r="A568" s="21" t="s">
        <v>1654</v>
      </c>
      <c r="B568" s="24" t="s">
        <v>8</v>
      </c>
      <c r="C568" s="15">
        <f t="shared" si="41"/>
        <v>0</v>
      </c>
      <c r="D568" s="15">
        <v>0</v>
      </c>
      <c r="E568" s="15">
        <v>0</v>
      </c>
      <c r="F568" s="23"/>
      <c r="G568" s="23"/>
    </row>
    <row r="569" spans="1:7" x14ac:dyDescent="0.15">
      <c r="A569" s="21" t="s">
        <v>1655</v>
      </c>
      <c r="B569" s="24" t="s">
        <v>9</v>
      </c>
      <c r="C569" s="15">
        <f t="shared" si="41"/>
        <v>0</v>
      </c>
      <c r="D569" s="15">
        <v>0</v>
      </c>
      <c r="E569" s="15">
        <v>0</v>
      </c>
      <c r="F569" s="23"/>
      <c r="G569" s="23"/>
    </row>
    <row r="570" spans="1:7" x14ac:dyDescent="0.15">
      <c r="A570" s="21" t="s">
        <v>1656</v>
      </c>
      <c r="B570" s="24" t="s">
        <v>399</v>
      </c>
      <c r="C570" s="15">
        <f t="shared" si="41"/>
        <v>0</v>
      </c>
      <c r="D570" s="15">
        <v>0</v>
      </c>
      <c r="E570" s="15">
        <v>0</v>
      </c>
      <c r="F570" s="23"/>
      <c r="G570" s="23"/>
    </row>
    <row r="571" spans="1:7" x14ac:dyDescent="0.15">
      <c r="A571" s="21" t="s">
        <v>1657</v>
      </c>
      <c r="B571" s="24" t="s">
        <v>400</v>
      </c>
      <c r="C571" s="15">
        <f t="shared" si="41"/>
        <v>0</v>
      </c>
      <c r="D571" s="15">
        <v>0</v>
      </c>
      <c r="E571" s="15">
        <v>0</v>
      </c>
      <c r="F571" s="23"/>
      <c r="G571" s="23"/>
    </row>
    <row r="572" spans="1:7" x14ac:dyDescent="0.15">
      <c r="A572" s="21" t="s">
        <v>1658</v>
      </c>
      <c r="B572" s="24" t="s">
        <v>401</v>
      </c>
      <c r="C572" s="15">
        <f t="shared" si="41"/>
        <v>0</v>
      </c>
      <c r="D572" s="15">
        <v>0</v>
      </c>
      <c r="E572" s="15">
        <v>0</v>
      </c>
      <c r="F572" s="23"/>
      <c r="G572" s="23"/>
    </row>
    <row r="573" spans="1:7" x14ac:dyDescent="0.15">
      <c r="A573" s="21" t="s">
        <v>1659</v>
      </c>
      <c r="B573" s="24" t="s">
        <v>402</v>
      </c>
      <c r="C573" s="15">
        <f t="shared" si="41"/>
        <v>10</v>
      </c>
      <c r="D573" s="15">
        <v>10</v>
      </c>
      <c r="E573" s="15">
        <v>0</v>
      </c>
      <c r="F573" s="23"/>
      <c r="G573" s="23"/>
    </row>
    <row r="574" spans="1:7" x14ac:dyDescent="0.15">
      <c r="A574" s="21" t="s">
        <v>1660</v>
      </c>
      <c r="B574" s="24" t="s">
        <v>403</v>
      </c>
      <c r="C574" s="15">
        <f t="shared" si="41"/>
        <v>0</v>
      </c>
      <c r="D574" s="15">
        <v>0</v>
      </c>
      <c r="E574" s="15">
        <v>0</v>
      </c>
      <c r="F574" s="23"/>
      <c r="G574" s="23"/>
    </row>
    <row r="575" spans="1:7" x14ac:dyDescent="0.15">
      <c r="A575" s="21" t="s">
        <v>1661</v>
      </c>
      <c r="B575" s="24" t="s">
        <v>404</v>
      </c>
      <c r="C575" s="15">
        <f t="shared" si="41"/>
        <v>0</v>
      </c>
      <c r="D575" s="15">
        <v>0</v>
      </c>
      <c r="E575" s="15">
        <v>0</v>
      </c>
      <c r="F575" s="23"/>
      <c r="G575" s="23"/>
    </row>
    <row r="576" spans="1:7" x14ac:dyDescent="0.15">
      <c r="A576" s="21" t="s">
        <v>1662</v>
      </c>
      <c r="B576" s="24" t="s">
        <v>405</v>
      </c>
      <c r="C576" s="15">
        <f t="shared" si="41"/>
        <v>20</v>
      </c>
      <c r="D576" s="15">
        <v>15</v>
      </c>
      <c r="E576" s="15">
        <v>5</v>
      </c>
      <c r="F576" s="23"/>
      <c r="G576" s="23"/>
    </row>
    <row r="577" spans="1:7" x14ac:dyDescent="0.15">
      <c r="A577" s="21" t="s">
        <v>1663</v>
      </c>
      <c r="B577" s="22" t="s">
        <v>406</v>
      </c>
      <c r="C577" s="15">
        <f>SUM(C578:C587)</f>
        <v>1095</v>
      </c>
      <c r="D577" s="15">
        <f>SUM(D578:D587)</f>
        <v>571</v>
      </c>
      <c r="E577" s="15">
        <f>SUM(E578:E587)</f>
        <v>524</v>
      </c>
      <c r="F577" s="23">
        <v>93</v>
      </c>
      <c r="G577" s="23">
        <v>1002</v>
      </c>
    </row>
    <row r="578" spans="1:7" x14ac:dyDescent="0.15">
      <c r="A578" s="21" t="s">
        <v>1664</v>
      </c>
      <c r="B578" s="24" t="s">
        <v>7</v>
      </c>
      <c r="C578" s="15">
        <f t="shared" ref="C578:C587" si="42">SUM(D578:E578)</f>
        <v>724</v>
      </c>
      <c r="D578" s="15">
        <v>474</v>
      </c>
      <c r="E578" s="15">
        <v>250</v>
      </c>
      <c r="F578" s="23"/>
      <c r="G578" s="23"/>
    </row>
    <row r="579" spans="1:7" x14ac:dyDescent="0.15">
      <c r="A579" s="21" t="s">
        <v>1665</v>
      </c>
      <c r="B579" s="24" t="s">
        <v>8</v>
      </c>
      <c r="C579" s="15">
        <f t="shared" si="42"/>
        <v>0</v>
      </c>
      <c r="D579" s="15">
        <v>0</v>
      </c>
      <c r="E579" s="15">
        <v>0</v>
      </c>
      <c r="F579" s="23"/>
      <c r="G579" s="23"/>
    </row>
    <row r="580" spans="1:7" x14ac:dyDescent="0.15">
      <c r="A580" s="21" t="s">
        <v>1666</v>
      </c>
      <c r="B580" s="24" t="s">
        <v>9</v>
      </c>
      <c r="C580" s="15">
        <f t="shared" si="42"/>
        <v>0</v>
      </c>
      <c r="D580" s="15">
        <v>0</v>
      </c>
      <c r="E580" s="15">
        <v>0</v>
      </c>
      <c r="F580" s="23"/>
      <c r="G580" s="23"/>
    </row>
    <row r="581" spans="1:7" x14ac:dyDescent="0.15">
      <c r="A581" s="21" t="s">
        <v>1667</v>
      </c>
      <c r="B581" s="24" t="s">
        <v>407</v>
      </c>
      <c r="C581" s="15">
        <f t="shared" si="42"/>
        <v>130</v>
      </c>
      <c r="D581" s="15">
        <v>12</v>
      </c>
      <c r="E581" s="15">
        <v>118</v>
      </c>
      <c r="F581" s="23"/>
      <c r="G581" s="23"/>
    </row>
    <row r="582" spans="1:7" x14ac:dyDescent="0.15">
      <c r="A582" s="21" t="s">
        <v>1668</v>
      </c>
      <c r="B582" s="24" t="s">
        <v>408</v>
      </c>
      <c r="C582" s="15">
        <f t="shared" si="42"/>
        <v>35</v>
      </c>
      <c r="D582" s="15">
        <v>15</v>
      </c>
      <c r="E582" s="15">
        <v>20</v>
      </c>
      <c r="F582" s="23"/>
      <c r="G582" s="23"/>
    </row>
    <row r="583" spans="1:7" x14ac:dyDescent="0.15">
      <c r="A583" s="21" t="s">
        <v>1669</v>
      </c>
      <c r="B583" s="24" t="s">
        <v>409</v>
      </c>
      <c r="C583" s="15">
        <f t="shared" si="42"/>
        <v>0</v>
      </c>
      <c r="D583" s="15">
        <v>0</v>
      </c>
      <c r="E583" s="15">
        <v>0</v>
      </c>
      <c r="F583" s="23"/>
      <c r="G583" s="23"/>
    </row>
    <row r="584" spans="1:7" x14ac:dyDescent="0.15">
      <c r="A584" s="21" t="s">
        <v>1670</v>
      </c>
      <c r="B584" s="24" t="s">
        <v>410</v>
      </c>
      <c r="C584" s="15">
        <f t="shared" si="42"/>
        <v>0</v>
      </c>
      <c r="D584" s="15">
        <v>0</v>
      </c>
      <c r="E584" s="15">
        <v>0</v>
      </c>
      <c r="F584" s="23"/>
      <c r="G584" s="23"/>
    </row>
    <row r="585" spans="1:7" x14ac:dyDescent="0.15">
      <c r="A585" s="21" t="s">
        <v>1671</v>
      </c>
      <c r="B585" s="24" t="s">
        <v>411</v>
      </c>
      <c r="C585" s="15">
        <f t="shared" si="42"/>
        <v>0</v>
      </c>
      <c r="D585" s="15">
        <v>0</v>
      </c>
      <c r="E585" s="15">
        <v>0</v>
      </c>
      <c r="F585" s="23"/>
      <c r="G585" s="23"/>
    </row>
    <row r="586" spans="1:7" x14ac:dyDescent="0.15">
      <c r="A586" s="21" t="s">
        <v>1672</v>
      </c>
      <c r="B586" s="24" t="s">
        <v>412</v>
      </c>
      <c r="C586" s="15">
        <f t="shared" si="42"/>
        <v>0</v>
      </c>
      <c r="D586" s="15">
        <v>0</v>
      </c>
      <c r="E586" s="15">
        <v>0</v>
      </c>
      <c r="F586" s="23"/>
      <c r="G586" s="23"/>
    </row>
    <row r="587" spans="1:7" x14ac:dyDescent="0.15">
      <c r="A587" s="21" t="s">
        <v>1673</v>
      </c>
      <c r="B587" s="24" t="s">
        <v>413</v>
      </c>
      <c r="C587" s="15">
        <f t="shared" si="42"/>
        <v>206</v>
      </c>
      <c r="D587" s="15">
        <v>70</v>
      </c>
      <c r="E587" s="15">
        <v>136</v>
      </c>
      <c r="F587" s="23"/>
      <c r="G587" s="23"/>
    </row>
    <row r="588" spans="1:7" x14ac:dyDescent="0.15">
      <c r="A588" s="21" t="s">
        <v>1674</v>
      </c>
      <c r="B588" s="22" t="s">
        <v>414</v>
      </c>
      <c r="C588" s="15">
        <f>SUM(C589:C591)</f>
        <v>633</v>
      </c>
      <c r="D588" s="15">
        <f>SUM(D589:D591)</f>
        <v>88</v>
      </c>
      <c r="E588" s="15">
        <f>SUM(E589:E591)</f>
        <v>545</v>
      </c>
      <c r="F588" s="23">
        <v>627</v>
      </c>
      <c r="G588" s="23">
        <v>6</v>
      </c>
    </row>
    <row r="589" spans="1:7" x14ac:dyDescent="0.15">
      <c r="A589" s="21" t="s">
        <v>1675</v>
      </c>
      <c r="B589" s="24" t="s">
        <v>415</v>
      </c>
      <c r="C589" s="15">
        <f>SUM(D589:E589)</f>
        <v>0</v>
      </c>
      <c r="D589" s="15">
        <v>0</v>
      </c>
      <c r="E589" s="15">
        <v>0</v>
      </c>
      <c r="F589" s="23"/>
      <c r="G589" s="23"/>
    </row>
    <row r="590" spans="1:7" x14ac:dyDescent="0.15">
      <c r="A590" s="21" t="s">
        <v>1676</v>
      </c>
      <c r="B590" s="24" t="s">
        <v>416</v>
      </c>
      <c r="C590" s="15">
        <f>SUM(D590:E590)</f>
        <v>0</v>
      </c>
      <c r="D590" s="15">
        <v>0</v>
      </c>
      <c r="E590" s="15">
        <v>0</v>
      </c>
      <c r="F590" s="23"/>
      <c r="G590" s="23"/>
    </row>
    <row r="591" spans="1:7" x14ac:dyDescent="0.15">
      <c r="A591" s="21" t="s">
        <v>1677</v>
      </c>
      <c r="B591" s="24" t="s">
        <v>417</v>
      </c>
      <c r="C591" s="15">
        <f>SUM(D591:E591)</f>
        <v>633</v>
      </c>
      <c r="D591" s="15">
        <v>88</v>
      </c>
      <c r="E591" s="15">
        <v>545</v>
      </c>
      <c r="F591" s="23"/>
      <c r="G591" s="23"/>
    </row>
    <row r="592" spans="1:7" x14ac:dyDescent="0.15">
      <c r="A592" s="21" t="s">
        <v>1678</v>
      </c>
      <c r="B592" s="22" t="s">
        <v>418</v>
      </c>
      <c r="C592" s="15">
        <f>SUM(C593,C607,C618,C620,C629,C633,C643,C651,C657,C664,C673,C678,C683,C686,C689,C692,C695,C698,C702,C707)</f>
        <v>83227</v>
      </c>
      <c r="D592" s="15">
        <f>SUM(D593,D607,D618,D620,D629,D633,D643,D651,D657,D664,D673,D678,D683,D686,D689,D692,D695,D698,D702,D707)</f>
        <v>79535</v>
      </c>
      <c r="E592" s="15">
        <f>SUM(E593,E607,E618,E620,E629,E633,E643,E651,E657,E664,E673,E678,E683,E686,E689,E692,E695,E698,E702,E707)</f>
        <v>3692</v>
      </c>
      <c r="F592" s="23">
        <v>16421</v>
      </c>
      <c r="G592" s="23">
        <v>66806</v>
      </c>
    </row>
    <row r="593" spans="1:7" x14ac:dyDescent="0.15">
      <c r="A593" s="21" t="s">
        <v>1679</v>
      </c>
      <c r="B593" s="22" t="s">
        <v>419</v>
      </c>
      <c r="C593" s="15">
        <f>SUM(C594:C606)</f>
        <v>2106</v>
      </c>
      <c r="D593" s="15">
        <f>SUM(D594:D606)</f>
        <v>1309</v>
      </c>
      <c r="E593" s="15">
        <f>SUM(E594:E606)</f>
        <v>797</v>
      </c>
      <c r="F593" s="23">
        <v>0</v>
      </c>
      <c r="G593" s="23">
        <v>2106</v>
      </c>
    </row>
    <row r="594" spans="1:7" x14ac:dyDescent="0.15">
      <c r="A594" s="21" t="s">
        <v>1680</v>
      </c>
      <c r="B594" s="24" t="s">
        <v>7</v>
      </c>
      <c r="C594" s="15">
        <f t="shared" ref="C594:C606" si="43">SUM(D594:E594)</f>
        <v>1142</v>
      </c>
      <c r="D594" s="15">
        <v>797</v>
      </c>
      <c r="E594" s="15">
        <v>345</v>
      </c>
      <c r="F594" s="23"/>
      <c r="G594" s="23"/>
    </row>
    <row r="595" spans="1:7" x14ac:dyDescent="0.15">
      <c r="A595" s="21" t="s">
        <v>1681</v>
      </c>
      <c r="B595" s="24" t="s">
        <v>8</v>
      </c>
      <c r="C595" s="15">
        <f t="shared" si="43"/>
        <v>0</v>
      </c>
      <c r="D595" s="15">
        <v>0</v>
      </c>
      <c r="E595" s="15">
        <v>0</v>
      </c>
      <c r="F595" s="23"/>
      <c r="G595" s="23"/>
    </row>
    <row r="596" spans="1:7" x14ac:dyDescent="0.15">
      <c r="A596" s="21" t="s">
        <v>1682</v>
      </c>
      <c r="B596" s="24" t="s">
        <v>9</v>
      </c>
      <c r="C596" s="15">
        <f t="shared" si="43"/>
        <v>0</v>
      </c>
      <c r="D596" s="15">
        <v>0</v>
      </c>
      <c r="E596" s="15">
        <v>0</v>
      </c>
      <c r="F596" s="23"/>
      <c r="G596" s="23"/>
    </row>
    <row r="597" spans="1:7" x14ac:dyDescent="0.15">
      <c r="A597" s="21" t="s">
        <v>1683</v>
      </c>
      <c r="B597" s="24" t="s">
        <v>420</v>
      </c>
      <c r="C597" s="15">
        <f t="shared" si="43"/>
        <v>0</v>
      </c>
      <c r="D597" s="15">
        <v>0</v>
      </c>
      <c r="E597" s="15">
        <v>0</v>
      </c>
      <c r="F597" s="23"/>
      <c r="G597" s="23"/>
    </row>
    <row r="598" spans="1:7" x14ac:dyDescent="0.15">
      <c r="A598" s="21" t="s">
        <v>1684</v>
      </c>
      <c r="B598" s="24" t="s">
        <v>421</v>
      </c>
      <c r="C598" s="15">
        <f t="shared" si="43"/>
        <v>0</v>
      </c>
      <c r="D598" s="15">
        <v>0</v>
      </c>
      <c r="E598" s="15">
        <v>0</v>
      </c>
      <c r="F598" s="23"/>
      <c r="G598" s="23"/>
    </row>
    <row r="599" spans="1:7" x14ac:dyDescent="0.15">
      <c r="A599" s="21" t="s">
        <v>1685</v>
      </c>
      <c r="B599" s="24" t="s">
        <v>422</v>
      </c>
      <c r="C599" s="15">
        <f t="shared" si="43"/>
        <v>163</v>
      </c>
      <c r="D599" s="15">
        <v>100</v>
      </c>
      <c r="E599" s="15">
        <v>63</v>
      </c>
      <c r="F599" s="23"/>
      <c r="G599" s="23"/>
    </row>
    <row r="600" spans="1:7" x14ac:dyDescent="0.15">
      <c r="A600" s="21" t="s">
        <v>1686</v>
      </c>
      <c r="B600" s="24" t="s">
        <v>423</v>
      </c>
      <c r="C600" s="15">
        <f t="shared" si="43"/>
        <v>25</v>
      </c>
      <c r="D600" s="15">
        <v>1</v>
      </c>
      <c r="E600" s="15">
        <v>24</v>
      </c>
      <c r="F600" s="23"/>
      <c r="G600" s="23"/>
    </row>
    <row r="601" spans="1:7" x14ac:dyDescent="0.15">
      <c r="A601" s="21" t="s">
        <v>1687</v>
      </c>
      <c r="B601" s="24" t="s">
        <v>50</v>
      </c>
      <c r="C601" s="15">
        <f t="shared" si="43"/>
        <v>0</v>
      </c>
      <c r="D601" s="15">
        <v>0</v>
      </c>
      <c r="E601" s="15">
        <v>0</v>
      </c>
      <c r="F601" s="23"/>
      <c r="G601" s="23"/>
    </row>
    <row r="602" spans="1:7" x14ac:dyDescent="0.15">
      <c r="A602" s="21" t="s">
        <v>1688</v>
      </c>
      <c r="B602" s="24" t="s">
        <v>424</v>
      </c>
      <c r="C602" s="15">
        <f t="shared" si="43"/>
        <v>720</v>
      </c>
      <c r="D602" s="15">
        <v>355</v>
      </c>
      <c r="E602" s="15">
        <v>365</v>
      </c>
      <c r="F602" s="23"/>
      <c r="G602" s="23"/>
    </row>
    <row r="603" spans="1:7" x14ac:dyDescent="0.15">
      <c r="A603" s="21" t="s">
        <v>1689</v>
      </c>
      <c r="B603" s="24" t="s">
        <v>425</v>
      </c>
      <c r="C603" s="15">
        <f t="shared" si="43"/>
        <v>0</v>
      </c>
      <c r="D603" s="15">
        <v>0</v>
      </c>
      <c r="E603" s="15">
        <v>0</v>
      </c>
      <c r="F603" s="23"/>
      <c r="G603" s="23"/>
    </row>
    <row r="604" spans="1:7" x14ac:dyDescent="0.15">
      <c r="A604" s="21" t="s">
        <v>1690</v>
      </c>
      <c r="B604" s="24" t="s">
        <v>426</v>
      </c>
      <c r="C604" s="15">
        <f t="shared" si="43"/>
        <v>0</v>
      </c>
      <c r="D604" s="15">
        <v>0</v>
      </c>
      <c r="E604" s="15">
        <v>0</v>
      </c>
      <c r="F604" s="23"/>
      <c r="G604" s="23"/>
    </row>
    <row r="605" spans="1:7" x14ac:dyDescent="0.15">
      <c r="A605" s="21" t="s">
        <v>1691</v>
      </c>
      <c r="B605" s="24" t="s">
        <v>427</v>
      </c>
      <c r="C605" s="15">
        <f t="shared" si="43"/>
        <v>0</v>
      </c>
      <c r="D605" s="15">
        <v>0</v>
      </c>
      <c r="E605" s="15">
        <v>0</v>
      </c>
      <c r="F605" s="23"/>
      <c r="G605" s="23"/>
    </row>
    <row r="606" spans="1:7" x14ac:dyDescent="0.15">
      <c r="A606" s="21" t="s">
        <v>1692</v>
      </c>
      <c r="B606" s="24" t="s">
        <v>428</v>
      </c>
      <c r="C606" s="15">
        <f t="shared" si="43"/>
        <v>56</v>
      </c>
      <c r="D606" s="15">
        <v>56</v>
      </c>
      <c r="E606" s="15">
        <v>0</v>
      </c>
      <c r="F606" s="23"/>
      <c r="G606" s="23"/>
    </row>
    <row r="607" spans="1:7" x14ac:dyDescent="0.15">
      <c r="A607" s="21" t="s">
        <v>1693</v>
      </c>
      <c r="B607" s="22" t="s">
        <v>429</v>
      </c>
      <c r="C607" s="15">
        <f>SUM(C608:C617)</f>
        <v>934</v>
      </c>
      <c r="D607" s="15">
        <f>SUM(D608:D617)</f>
        <v>557</v>
      </c>
      <c r="E607" s="15">
        <f>SUM(E608:E617)</f>
        <v>377</v>
      </c>
      <c r="F607" s="23">
        <v>0</v>
      </c>
      <c r="G607" s="23">
        <v>934</v>
      </c>
    </row>
    <row r="608" spans="1:7" x14ac:dyDescent="0.15">
      <c r="A608" s="21" t="s">
        <v>1694</v>
      </c>
      <c r="B608" s="24" t="s">
        <v>7</v>
      </c>
      <c r="C608" s="15">
        <f t="shared" ref="C608:C617" si="44">SUM(D608:E608)</f>
        <v>574</v>
      </c>
      <c r="D608" s="15">
        <v>360</v>
      </c>
      <c r="E608" s="15">
        <v>214</v>
      </c>
      <c r="F608" s="23"/>
      <c r="G608" s="23"/>
    </row>
    <row r="609" spans="1:7" x14ac:dyDescent="0.15">
      <c r="A609" s="21" t="s">
        <v>1695</v>
      </c>
      <c r="B609" s="24" t="s">
        <v>8</v>
      </c>
      <c r="C609" s="15">
        <f t="shared" si="44"/>
        <v>0</v>
      </c>
      <c r="D609" s="15">
        <v>0</v>
      </c>
      <c r="E609" s="15">
        <v>0</v>
      </c>
      <c r="F609" s="23"/>
      <c r="G609" s="23"/>
    </row>
    <row r="610" spans="1:7" x14ac:dyDescent="0.15">
      <c r="A610" s="21" t="s">
        <v>1696</v>
      </c>
      <c r="B610" s="24" t="s">
        <v>9</v>
      </c>
      <c r="C610" s="15">
        <f t="shared" si="44"/>
        <v>0</v>
      </c>
      <c r="D610" s="15">
        <v>0</v>
      </c>
      <c r="E610" s="15">
        <v>0</v>
      </c>
      <c r="F610" s="23"/>
      <c r="G610" s="23"/>
    </row>
    <row r="611" spans="1:7" x14ac:dyDescent="0.15">
      <c r="A611" s="21" t="s">
        <v>1697</v>
      </c>
      <c r="B611" s="24" t="s">
        <v>430</v>
      </c>
      <c r="C611" s="15">
        <f t="shared" si="44"/>
        <v>0</v>
      </c>
      <c r="D611" s="15">
        <v>0</v>
      </c>
      <c r="E611" s="15">
        <v>0</v>
      </c>
      <c r="F611" s="23"/>
      <c r="G611" s="23"/>
    </row>
    <row r="612" spans="1:7" x14ac:dyDescent="0.15">
      <c r="A612" s="21" t="s">
        <v>1698</v>
      </c>
      <c r="B612" s="24" t="s">
        <v>431</v>
      </c>
      <c r="C612" s="15">
        <f t="shared" si="44"/>
        <v>82</v>
      </c>
      <c r="D612" s="15">
        <v>58</v>
      </c>
      <c r="E612" s="15">
        <v>24</v>
      </c>
      <c r="F612" s="23"/>
      <c r="G612" s="23"/>
    </row>
    <row r="613" spans="1:7" x14ac:dyDescent="0.15">
      <c r="A613" s="21" t="s">
        <v>1699</v>
      </c>
      <c r="B613" s="24" t="s">
        <v>432</v>
      </c>
      <c r="C613" s="15">
        <f t="shared" si="44"/>
        <v>0</v>
      </c>
      <c r="D613" s="15">
        <v>0</v>
      </c>
      <c r="E613" s="15">
        <v>0</v>
      </c>
      <c r="F613" s="23"/>
      <c r="G613" s="23"/>
    </row>
    <row r="614" spans="1:7" x14ac:dyDescent="0.15">
      <c r="A614" s="21" t="s">
        <v>1700</v>
      </c>
      <c r="B614" s="24" t="s">
        <v>433</v>
      </c>
      <c r="C614" s="15">
        <f t="shared" si="44"/>
        <v>31</v>
      </c>
      <c r="D614" s="15">
        <v>0</v>
      </c>
      <c r="E614" s="15">
        <v>31</v>
      </c>
      <c r="F614" s="23"/>
      <c r="G614" s="23"/>
    </row>
    <row r="615" spans="1:7" x14ac:dyDescent="0.15">
      <c r="A615" s="21" t="s">
        <v>1701</v>
      </c>
      <c r="B615" s="24" t="s">
        <v>434</v>
      </c>
      <c r="C615" s="15">
        <f t="shared" si="44"/>
        <v>110</v>
      </c>
      <c r="D615" s="15">
        <v>110</v>
      </c>
      <c r="E615" s="15">
        <v>0</v>
      </c>
      <c r="F615" s="23"/>
      <c r="G615" s="23"/>
    </row>
    <row r="616" spans="1:7" x14ac:dyDescent="0.15">
      <c r="A616" s="21" t="s">
        <v>1702</v>
      </c>
      <c r="B616" s="24" t="s">
        <v>435</v>
      </c>
      <c r="C616" s="15">
        <f t="shared" si="44"/>
        <v>0</v>
      </c>
      <c r="D616" s="15">
        <v>0</v>
      </c>
      <c r="E616" s="15">
        <v>0</v>
      </c>
      <c r="F616" s="23"/>
      <c r="G616" s="23"/>
    </row>
    <row r="617" spans="1:7" x14ac:dyDescent="0.15">
      <c r="A617" s="21" t="s">
        <v>1703</v>
      </c>
      <c r="B617" s="24" t="s">
        <v>436</v>
      </c>
      <c r="C617" s="15">
        <f t="shared" si="44"/>
        <v>137</v>
      </c>
      <c r="D617" s="15">
        <v>29</v>
      </c>
      <c r="E617" s="15">
        <v>108</v>
      </c>
      <c r="F617" s="23"/>
      <c r="G617" s="23"/>
    </row>
    <row r="618" spans="1:7" x14ac:dyDescent="0.15">
      <c r="A618" s="21" t="s">
        <v>1704</v>
      </c>
      <c r="B618" s="22" t="s">
        <v>437</v>
      </c>
      <c r="C618" s="15">
        <f>C619</f>
        <v>0</v>
      </c>
      <c r="D618" s="15">
        <f>D619</f>
        <v>0</v>
      </c>
      <c r="E618" s="15">
        <f>E619</f>
        <v>0</v>
      </c>
      <c r="F618" s="15">
        <v>0</v>
      </c>
      <c r="G618" s="15">
        <v>0</v>
      </c>
    </row>
    <row r="619" spans="1:7" x14ac:dyDescent="0.15">
      <c r="A619" s="21" t="s">
        <v>1705</v>
      </c>
      <c r="B619" s="24" t="s">
        <v>438</v>
      </c>
      <c r="C619" s="15">
        <f>SUM(D619:E619)</f>
        <v>0</v>
      </c>
      <c r="D619" s="15">
        <v>0</v>
      </c>
      <c r="E619" s="15">
        <v>0</v>
      </c>
      <c r="F619" s="23"/>
      <c r="G619" s="23"/>
    </row>
    <row r="620" spans="1:7" x14ac:dyDescent="0.15">
      <c r="A620" s="21" t="s">
        <v>1706</v>
      </c>
      <c r="B620" s="22" t="s">
        <v>439</v>
      </c>
      <c r="C620" s="15">
        <f>SUM(C621:C628)</f>
        <v>14139</v>
      </c>
      <c r="D620" s="15">
        <f>SUM(D621:D628)</f>
        <v>13346</v>
      </c>
      <c r="E620" s="15">
        <f>SUM(E621:E628)</f>
        <v>793</v>
      </c>
      <c r="F620" s="23">
        <v>0</v>
      </c>
      <c r="G620" s="23">
        <v>14139</v>
      </c>
    </row>
    <row r="621" spans="1:7" x14ac:dyDescent="0.15">
      <c r="A621" s="21" t="s">
        <v>1707</v>
      </c>
      <c r="B621" s="24" t="s">
        <v>440</v>
      </c>
      <c r="C621" s="15">
        <f t="shared" ref="C621:C628" si="45">SUM(D621:E621)</f>
        <v>297</v>
      </c>
      <c r="D621" s="15">
        <v>248</v>
      </c>
      <c r="E621" s="15">
        <v>49</v>
      </c>
      <c r="F621" s="23"/>
      <c r="G621" s="23"/>
    </row>
    <row r="622" spans="1:7" x14ac:dyDescent="0.15">
      <c r="A622" s="21" t="s">
        <v>1708</v>
      </c>
      <c r="B622" s="24" t="s">
        <v>441</v>
      </c>
      <c r="C622" s="15">
        <f t="shared" si="45"/>
        <v>365</v>
      </c>
      <c r="D622" s="15">
        <v>273</v>
      </c>
      <c r="E622" s="15">
        <v>92</v>
      </c>
      <c r="F622" s="23"/>
      <c r="G622" s="23"/>
    </row>
    <row r="623" spans="1:7" x14ac:dyDescent="0.15">
      <c r="A623" s="21" t="s">
        <v>1709</v>
      </c>
      <c r="B623" s="24" t="s">
        <v>442</v>
      </c>
      <c r="C623" s="15">
        <f t="shared" si="45"/>
        <v>0</v>
      </c>
      <c r="D623" s="15">
        <v>0</v>
      </c>
      <c r="E623" s="15">
        <v>0</v>
      </c>
      <c r="F623" s="23"/>
      <c r="G623" s="23"/>
    </row>
    <row r="624" spans="1:7" x14ac:dyDescent="0.15">
      <c r="A624" s="21" t="s">
        <v>1710</v>
      </c>
      <c r="B624" s="24" t="s">
        <v>443</v>
      </c>
      <c r="C624" s="15">
        <f t="shared" si="45"/>
        <v>0</v>
      </c>
      <c r="D624" s="15">
        <v>0</v>
      </c>
      <c r="E624" s="15">
        <v>0</v>
      </c>
      <c r="F624" s="23"/>
      <c r="G624" s="23"/>
    </row>
    <row r="625" spans="1:7" x14ac:dyDescent="0.15">
      <c r="A625" s="21" t="s">
        <v>1711</v>
      </c>
      <c r="B625" s="24" t="s">
        <v>444</v>
      </c>
      <c r="C625" s="15">
        <f t="shared" si="45"/>
        <v>11633</v>
      </c>
      <c r="D625" s="15">
        <v>11399</v>
      </c>
      <c r="E625" s="15">
        <v>234</v>
      </c>
      <c r="F625" s="23"/>
      <c r="G625" s="23"/>
    </row>
    <row r="626" spans="1:7" x14ac:dyDescent="0.15">
      <c r="A626" s="21" t="s">
        <v>1712</v>
      </c>
      <c r="B626" s="24" t="s">
        <v>445</v>
      </c>
      <c r="C626" s="15">
        <f t="shared" si="45"/>
        <v>1248</v>
      </c>
      <c r="D626" s="15">
        <v>830</v>
      </c>
      <c r="E626" s="15">
        <v>418</v>
      </c>
      <c r="F626" s="23"/>
      <c r="G626" s="23"/>
    </row>
    <row r="627" spans="1:7" x14ac:dyDescent="0.15">
      <c r="A627" s="21" t="s">
        <v>1713</v>
      </c>
      <c r="B627" s="24" t="s">
        <v>446</v>
      </c>
      <c r="C627" s="15">
        <f t="shared" si="45"/>
        <v>596</v>
      </c>
      <c r="D627" s="15">
        <v>596</v>
      </c>
      <c r="E627" s="15">
        <v>0</v>
      </c>
      <c r="F627" s="23"/>
      <c r="G627" s="23"/>
    </row>
    <row r="628" spans="1:7" x14ac:dyDescent="0.15">
      <c r="A628" s="21" t="s">
        <v>1714</v>
      </c>
      <c r="B628" s="24" t="s">
        <v>447</v>
      </c>
      <c r="C628" s="15">
        <f t="shared" si="45"/>
        <v>0</v>
      </c>
      <c r="D628" s="15">
        <v>0</v>
      </c>
      <c r="E628" s="15">
        <v>0</v>
      </c>
      <c r="F628" s="23"/>
      <c r="G628" s="23"/>
    </row>
    <row r="629" spans="1:7" x14ac:dyDescent="0.15">
      <c r="A629" s="21" t="s">
        <v>1715</v>
      </c>
      <c r="B629" s="22" t="s">
        <v>448</v>
      </c>
      <c r="C629" s="15">
        <f>SUM(C630:C632)</f>
        <v>0</v>
      </c>
      <c r="D629" s="15">
        <f>SUM(D630:D632)</f>
        <v>0</v>
      </c>
      <c r="E629" s="15">
        <f>SUM(E630:E632)</f>
        <v>0</v>
      </c>
      <c r="F629" s="23">
        <v>0</v>
      </c>
      <c r="G629" s="23">
        <v>0</v>
      </c>
    </row>
    <row r="630" spans="1:7" x14ac:dyDescent="0.15">
      <c r="A630" s="21" t="s">
        <v>1716</v>
      </c>
      <c r="B630" s="24" t="s">
        <v>449</v>
      </c>
      <c r="C630" s="15">
        <f>SUM(D630:E630)</f>
        <v>0</v>
      </c>
      <c r="D630" s="15">
        <v>0</v>
      </c>
      <c r="E630" s="15">
        <v>0</v>
      </c>
      <c r="F630" s="23"/>
      <c r="G630" s="23"/>
    </row>
    <row r="631" spans="1:7" x14ac:dyDescent="0.15">
      <c r="A631" s="21" t="s">
        <v>1717</v>
      </c>
      <c r="B631" s="24" t="s">
        <v>450</v>
      </c>
      <c r="C631" s="15">
        <f>SUM(D631:E631)</f>
        <v>0</v>
      </c>
      <c r="D631" s="15">
        <v>0</v>
      </c>
      <c r="E631" s="15">
        <v>0</v>
      </c>
      <c r="F631" s="23"/>
      <c r="G631" s="23"/>
    </row>
    <row r="632" spans="1:7" x14ac:dyDescent="0.15">
      <c r="A632" s="21" t="s">
        <v>1718</v>
      </c>
      <c r="B632" s="24" t="s">
        <v>451</v>
      </c>
      <c r="C632" s="15">
        <f>SUM(D632:E632)</f>
        <v>0</v>
      </c>
      <c r="D632" s="15">
        <v>0</v>
      </c>
      <c r="E632" s="15">
        <v>0</v>
      </c>
      <c r="F632" s="23"/>
      <c r="G632" s="23"/>
    </row>
    <row r="633" spans="1:7" x14ac:dyDescent="0.15">
      <c r="A633" s="21" t="s">
        <v>1719</v>
      </c>
      <c r="B633" s="22" t="s">
        <v>452</v>
      </c>
      <c r="C633" s="15">
        <f>SUM(C634:C642)</f>
        <v>2191</v>
      </c>
      <c r="D633" s="15">
        <f>SUM(D634:D642)</f>
        <v>2191</v>
      </c>
      <c r="E633" s="15">
        <f>SUM(E634:E642)</f>
        <v>0</v>
      </c>
      <c r="F633" s="23">
        <v>2116</v>
      </c>
      <c r="G633" s="23">
        <v>75</v>
      </c>
    </row>
    <row r="634" spans="1:7" x14ac:dyDescent="0.15">
      <c r="A634" s="21" t="s">
        <v>1720</v>
      </c>
      <c r="B634" s="24" t="s">
        <v>453</v>
      </c>
      <c r="C634" s="15">
        <f t="shared" ref="C634:C642" si="46">SUM(D634:E634)</f>
        <v>0</v>
      </c>
      <c r="D634" s="15">
        <v>0</v>
      </c>
      <c r="E634" s="15">
        <v>0</v>
      </c>
      <c r="F634" s="23"/>
      <c r="G634" s="23"/>
    </row>
    <row r="635" spans="1:7" x14ac:dyDescent="0.15">
      <c r="A635" s="21" t="s">
        <v>1721</v>
      </c>
      <c r="B635" s="24" t="s">
        <v>454</v>
      </c>
      <c r="C635" s="15">
        <f t="shared" si="46"/>
        <v>0</v>
      </c>
      <c r="D635" s="15">
        <v>0</v>
      </c>
      <c r="E635" s="15">
        <v>0</v>
      </c>
      <c r="F635" s="23"/>
      <c r="G635" s="23"/>
    </row>
    <row r="636" spans="1:7" x14ac:dyDescent="0.15">
      <c r="A636" s="21" t="s">
        <v>1722</v>
      </c>
      <c r="B636" s="24" t="s">
        <v>455</v>
      </c>
      <c r="C636" s="15">
        <f t="shared" si="46"/>
        <v>0</v>
      </c>
      <c r="D636" s="15">
        <v>0</v>
      </c>
      <c r="E636" s="15">
        <v>0</v>
      </c>
      <c r="F636" s="23"/>
      <c r="G636" s="23"/>
    </row>
    <row r="637" spans="1:7" x14ac:dyDescent="0.15">
      <c r="A637" s="21" t="s">
        <v>1723</v>
      </c>
      <c r="B637" s="24" t="s">
        <v>456</v>
      </c>
      <c r="C637" s="15">
        <f t="shared" si="46"/>
        <v>0</v>
      </c>
      <c r="D637" s="15">
        <v>0</v>
      </c>
      <c r="E637" s="15">
        <v>0</v>
      </c>
      <c r="F637" s="23"/>
      <c r="G637" s="23"/>
    </row>
    <row r="638" spans="1:7" x14ac:dyDescent="0.15">
      <c r="A638" s="21" t="s">
        <v>1724</v>
      </c>
      <c r="B638" s="24" t="s">
        <v>457</v>
      </c>
      <c r="C638" s="15">
        <f t="shared" si="46"/>
        <v>0</v>
      </c>
      <c r="D638" s="15">
        <v>0</v>
      </c>
      <c r="E638" s="15">
        <v>0</v>
      </c>
      <c r="F638" s="23"/>
      <c r="G638" s="23"/>
    </row>
    <row r="639" spans="1:7" x14ac:dyDescent="0.15">
      <c r="A639" s="21" t="s">
        <v>1725</v>
      </c>
      <c r="B639" s="24" t="s">
        <v>458</v>
      </c>
      <c r="C639" s="15">
        <f t="shared" si="46"/>
        <v>0</v>
      </c>
      <c r="D639" s="15">
        <v>0</v>
      </c>
      <c r="E639" s="15">
        <v>0</v>
      </c>
      <c r="F639" s="23"/>
      <c r="G639" s="23"/>
    </row>
    <row r="640" spans="1:7" x14ac:dyDescent="0.15">
      <c r="A640" s="21" t="s">
        <v>1726</v>
      </c>
      <c r="B640" s="24" t="s">
        <v>459</v>
      </c>
      <c r="C640" s="15">
        <f t="shared" si="46"/>
        <v>0</v>
      </c>
      <c r="D640" s="15">
        <v>0</v>
      </c>
      <c r="E640" s="15">
        <v>0</v>
      </c>
      <c r="F640" s="23"/>
      <c r="G640" s="23"/>
    </row>
    <row r="641" spans="1:7" x14ac:dyDescent="0.15">
      <c r="A641" s="21" t="s">
        <v>1727</v>
      </c>
      <c r="B641" s="24" t="s">
        <v>460</v>
      </c>
      <c r="C641" s="15">
        <f t="shared" si="46"/>
        <v>0</v>
      </c>
      <c r="D641" s="15">
        <v>0</v>
      </c>
      <c r="E641" s="15">
        <v>0</v>
      </c>
      <c r="F641" s="23"/>
      <c r="G641" s="23"/>
    </row>
    <row r="642" spans="1:7" x14ac:dyDescent="0.15">
      <c r="A642" s="21" t="s">
        <v>1728</v>
      </c>
      <c r="B642" s="24" t="s">
        <v>461</v>
      </c>
      <c r="C642" s="15">
        <f t="shared" si="46"/>
        <v>2191</v>
      </c>
      <c r="D642" s="15">
        <v>2191</v>
      </c>
      <c r="E642" s="15">
        <v>0</v>
      </c>
      <c r="F642" s="23"/>
      <c r="G642" s="23"/>
    </row>
    <row r="643" spans="1:7" x14ac:dyDescent="0.15">
      <c r="A643" s="21" t="s">
        <v>1729</v>
      </c>
      <c r="B643" s="22" t="s">
        <v>462</v>
      </c>
      <c r="C643" s="15">
        <f>SUM(C644:C650)</f>
        <v>5523</v>
      </c>
      <c r="D643" s="15">
        <f>SUM(D644:D650)</f>
        <v>4924</v>
      </c>
      <c r="E643" s="15">
        <f>SUM(E644:E650)</f>
        <v>599</v>
      </c>
      <c r="F643" s="23">
        <v>3830</v>
      </c>
      <c r="G643" s="23">
        <v>1693</v>
      </c>
    </row>
    <row r="644" spans="1:7" x14ac:dyDescent="0.15">
      <c r="A644" s="21" t="s">
        <v>1730</v>
      </c>
      <c r="B644" s="24" t="s">
        <v>463</v>
      </c>
      <c r="C644" s="15">
        <f t="shared" ref="C644:C650" si="47">SUM(D644:E644)</f>
        <v>1036</v>
      </c>
      <c r="D644" s="15">
        <v>650</v>
      </c>
      <c r="E644" s="15">
        <v>386</v>
      </c>
      <c r="F644" s="23"/>
      <c r="G644" s="23"/>
    </row>
    <row r="645" spans="1:7" x14ac:dyDescent="0.15">
      <c r="A645" s="21" t="s">
        <v>1731</v>
      </c>
      <c r="B645" s="24" t="s">
        <v>464</v>
      </c>
      <c r="C645" s="15">
        <f t="shared" si="47"/>
        <v>132</v>
      </c>
      <c r="D645" s="15">
        <v>132</v>
      </c>
      <c r="E645" s="15">
        <v>0</v>
      </c>
      <c r="F645" s="23"/>
      <c r="G645" s="23"/>
    </row>
    <row r="646" spans="1:7" x14ac:dyDescent="0.15">
      <c r="A646" s="21" t="s">
        <v>1732</v>
      </c>
      <c r="B646" s="24" t="s">
        <v>465</v>
      </c>
      <c r="C646" s="15">
        <f t="shared" si="47"/>
        <v>0</v>
      </c>
      <c r="D646" s="15">
        <v>0</v>
      </c>
      <c r="E646" s="15">
        <v>0</v>
      </c>
      <c r="F646" s="23"/>
      <c r="G646" s="23"/>
    </row>
    <row r="647" spans="1:7" x14ac:dyDescent="0.15">
      <c r="A647" s="21" t="s">
        <v>1733</v>
      </c>
      <c r="B647" s="24" t="s">
        <v>466</v>
      </c>
      <c r="C647" s="15">
        <f t="shared" si="47"/>
        <v>219</v>
      </c>
      <c r="D647" s="15">
        <v>19</v>
      </c>
      <c r="E647" s="15">
        <v>200</v>
      </c>
      <c r="F647" s="23"/>
      <c r="G647" s="23"/>
    </row>
    <row r="648" spans="1:7" x14ac:dyDescent="0.15">
      <c r="A648" s="21" t="s">
        <v>1734</v>
      </c>
      <c r="B648" s="24" t="s">
        <v>467</v>
      </c>
      <c r="C648" s="15">
        <f t="shared" si="47"/>
        <v>274</v>
      </c>
      <c r="D648" s="15">
        <v>274</v>
      </c>
      <c r="E648" s="15">
        <v>0</v>
      </c>
      <c r="F648" s="23"/>
      <c r="G648" s="23"/>
    </row>
    <row r="649" spans="1:7" x14ac:dyDescent="0.15">
      <c r="A649" s="21" t="s">
        <v>1735</v>
      </c>
      <c r="B649" s="24" t="s">
        <v>468</v>
      </c>
      <c r="C649" s="15">
        <f t="shared" si="47"/>
        <v>0</v>
      </c>
      <c r="D649" s="15">
        <v>0</v>
      </c>
      <c r="E649" s="15">
        <v>0</v>
      </c>
      <c r="F649" s="23"/>
      <c r="G649" s="23"/>
    </row>
    <row r="650" spans="1:7" x14ac:dyDescent="0.15">
      <c r="A650" s="21" t="s">
        <v>1736</v>
      </c>
      <c r="B650" s="24" t="s">
        <v>469</v>
      </c>
      <c r="C650" s="15">
        <f t="shared" si="47"/>
        <v>3862</v>
      </c>
      <c r="D650" s="15">
        <v>3849</v>
      </c>
      <c r="E650" s="15">
        <v>13</v>
      </c>
      <c r="F650" s="23"/>
      <c r="G650" s="23"/>
    </row>
    <row r="651" spans="1:7" x14ac:dyDescent="0.15">
      <c r="A651" s="21" t="s">
        <v>1737</v>
      </c>
      <c r="B651" s="22" t="s">
        <v>470</v>
      </c>
      <c r="C651" s="15">
        <f>SUM(C652:C656)</f>
        <v>324</v>
      </c>
      <c r="D651" s="15">
        <f>SUM(D652:D656)</f>
        <v>242</v>
      </c>
      <c r="E651" s="15">
        <f>SUM(E652:E656)</f>
        <v>82</v>
      </c>
      <c r="F651" s="23">
        <v>196</v>
      </c>
      <c r="G651" s="23">
        <v>128</v>
      </c>
    </row>
    <row r="652" spans="1:7" x14ac:dyDescent="0.15">
      <c r="A652" s="21" t="s">
        <v>1738</v>
      </c>
      <c r="B652" s="24" t="s">
        <v>471</v>
      </c>
      <c r="C652" s="15">
        <f>SUM(D652:E652)</f>
        <v>193</v>
      </c>
      <c r="D652" s="15">
        <v>193</v>
      </c>
      <c r="E652" s="15">
        <v>0</v>
      </c>
      <c r="F652" s="23"/>
      <c r="G652" s="23"/>
    </row>
    <row r="653" spans="1:7" x14ac:dyDescent="0.15">
      <c r="A653" s="21" t="s">
        <v>1739</v>
      </c>
      <c r="B653" s="24" t="s">
        <v>472</v>
      </c>
      <c r="C653" s="15">
        <f>SUM(D653:E653)</f>
        <v>49</v>
      </c>
      <c r="D653" s="15">
        <v>0</v>
      </c>
      <c r="E653" s="15">
        <v>49</v>
      </c>
      <c r="F653" s="23"/>
      <c r="G653" s="23"/>
    </row>
    <row r="654" spans="1:7" x14ac:dyDescent="0.15">
      <c r="A654" s="21" t="s">
        <v>1740</v>
      </c>
      <c r="B654" s="24" t="s">
        <v>473</v>
      </c>
      <c r="C654" s="15">
        <f>SUM(D654:E654)</f>
        <v>33</v>
      </c>
      <c r="D654" s="15">
        <v>10</v>
      </c>
      <c r="E654" s="15">
        <v>23</v>
      </c>
      <c r="F654" s="23"/>
      <c r="G654" s="23"/>
    </row>
    <row r="655" spans="1:7" x14ac:dyDescent="0.15">
      <c r="A655" s="21" t="s">
        <v>1741</v>
      </c>
      <c r="B655" s="24" t="s">
        <v>474</v>
      </c>
      <c r="C655" s="15">
        <f>SUM(D655:E655)</f>
        <v>39</v>
      </c>
      <c r="D655" s="15">
        <v>39</v>
      </c>
      <c r="E655" s="15">
        <v>0</v>
      </c>
      <c r="F655" s="23"/>
      <c r="G655" s="23"/>
    </row>
    <row r="656" spans="1:7" x14ac:dyDescent="0.15">
      <c r="A656" s="21" t="s">
        <v>1742</v>
      </c>
      <c r="B656" s="24" t="s">
        <v>475</v>
      </c>
      <c r="C656" s="15">
        <f>SUM(D656:E656)</f>
        <v>10</v>
      </c>
      <c r="D656" s="15">
        <v>0</v>
      </c>
      <c r="E656" s="15">
        <v>10</v>
      </c>
      <c r="F656" s="23"/>
      <c r="G656" s="23"/>
    </row>
    <row r="657" spans="1:7" x14ac:dyDescent="0.15">
      <c r="A657" s="21" t="s">
        <v>1743</v>
      </c>
      <c r="B657" s="22" t="s">
        <v>476</v>
      </c>
      <c r="C657" s="15">
        <f>SUM(C658:C663)</f>
        <v>1887</v>
      </c>
      <c r="D657" s="15">
        <f>SUM(D658:D663)</f>
        <v>1769</v>
      </c>
      <c r="E657" s="15">
        <f>SUM(E658:E663)</f>
        <v>118</v>
      </c>
      <c r="F657" s="23">
        <v>0</v>
      </c>
      <c r="G657" s="23">
        <v>1887</v>
      </c>
    </row>
    <row r="658" spans="1:7" x14ac:dyDescent="0.15">
      <c r="A658" s="21" t="s">
        <v>1744</v>
      </c>
      <c r="B658" s="24" t="s">
        <v>477</v>
      </c>
      <c r="C658" s="15">
        <f t="shared" ref="C658:C663" si="48">SUM(D658:E658)</f>
        <v>0</v>
      </c>
      <c r="D658" s="15">
        <v>0</v>
      </c>
      <c r="E658" s="15">
        <v>0</v>
      </c>
      <c r="F658" s="23"/>
      <c r="G658" s="23"/>
    </row>
    <row r="659" spans="1:7" x14ac:dyDescent="0.15">
      <c r="A659" s="21" t="s">
        <v>1745</v>
      </c>
      <c r="B659" s="24" t="s">
        <v>478</v>
      </c>
      <c r="C659" s="15">
        <f t="shared" si="48"/>
        <v>1591</v>
      </c>
      <c r="D659" s="15">
        <v>1591</v>
      </c>
      <c r="E659" s="15">
        <v>0</v>
      </c>
      <c r="F659" s="23"/>
      <c r="G659" s="23"/>
    </row>
    <row r="660" spans="1:7" x14ac:dyDescent="0.15">
      <c r="A660" s="21" t="s">
        <v>1746</v>
      </c>
      <c r="B660" s="24" t="s">
        <v>479</v>
      </c>
      <c r="C660" s="15">
        <f t="shared" si="48"/>
        <v>0</v>
      </c>
      <c r="D660" s="15">
        <v>0</v>
      </c>
      <c r="E660" s="15">
        <v>0</v>
      </c>
      <c r="F660" s="23"/>
      <c r="G660" s="23"/>
    </row>
    <row r="661" spans="1:7" x14ac:dyDescent="0.15">
      <c r="A661" s="21" t="s">
        <v>1747</v>
      </c>
      <c r="B661" s="24" t="s">
        <v>480</v>
      </c>
      <c r="C661" s="15">
        <f t="shared" si="48"/>
        <v>121</v>
      </c>
      <c r="D661" s="15">
        <v>49</v>
      </c>
      <c r="E661" s="15">
        <v>72</v>
      </c>
      <c r="F661" s="23"/>
      <c r="G661" s="23"/>
    </row>
    <row r="662" spans="1:7" x14ac:dyDescent="0.15">
      <c r="A662" s="21" t="s">
        <v>1748</v>
      </c>
      <c r="B662" s="24" t="s">
        <v>481</v>
      </c>
      <c r="C662" s="15">
        <f t="shared" si="48"/>
        <v>158</v>
      </c>
      <c r="D662" s="15">
        <v>129</v>
      </c>
      <c r="E662" s="15">
        <v>29</v>
      </c>
      <c r="F662" s="23"/>
      <c r="G662" s="23"/>
    </row>
    <row r="663" spans="1:7" x14ac:dyDescent="0.15">
      <c r="A663" s="21" t="s">
        <v>1749</v>
      </c>
      <c r="B663" s="24" t="s">
        <v>482</v>
      </c>
      <c r="C663" s="15">
        <f t="shared" si="48"/>
        <v>17</v>
      </c>
      <c r="D663" s="15">
        <v>0</v>
      </c>
      <c r="E663" s="15">
        <v>17</v>
      </c>
      <c r="F663" s="23"/>
      <c r="G663" s="23"/>
    </row>
    <row r="664" spans="1:7" x14ac:dyDescent="0.15">
      <c r="A664" s="21" t="s">
        <v>1750</v>
      </c>
      <c r="B664" s="22" t="s">
        <v>483</v>
      </c>
      <c r="C664" s="15">
        <f>SUM(C665:C672)</f>
        <v>1171</v>
      </c>
      <c r="D664" s="15">
        <f>SUM(D665:D672)</f>
        <v>939</v>
      </c>
      <c r="E664" s="15">
        <f>SUM(E665:E672)</f>
        <v>232</v>
      </c>
      <c r="F664" s="23">
        <v>79</v>
      </c>
      <c r="G664" s="23">
        <v>1092</v>
      </c>
    </row>
    <row r="665" spans="1:7" x14ac:dyDescent="0.15">
      <c r="A665" s="21" t="s">
        <v>1751</v>
      </c>
      <c r="B665" s="24" t="s">
        <v>7</v>
      </c>
      <c r="C665" s="15">
        <f t="shared" ref="C665:C672" si="49">SUM(D665:E665)</f>
        <v>148</v>
      </c>
      <c r="D665" s="15">
        <v>56</v>
      </c>
      <c r="E665" s="15">
        <v>92</v>
      </c>
      <c r="F665" s="23"/>
      <c r="G665" s="23"/>
    </row>
    <row r="666" spans="1:7" x14ac:dyDescent="0.15">
      <c r="A666" s="21" t="s">
        <v>1752</v>
      </c>
      <c r="B666" s="24" t="s">
        <v>8</v>
      </c>
      <c r="C666" s="15">
        <f t="shared" si="49"/>
        <v>0</v>
      </c>
      <c r="D666" s="15">
        <v>0</v>
      </c>
      <c r="E666" s="15">
        <v>0</v>
      </c>
      <c r="F666" s="23"/>
      <c r="G666" s="23"/>
    </row>
    <row r="667" spans="1:7" x14ac:dyDescent="0.15">
      <c r="A667" s="21" t="s">
        <v>1753</v>
      </c>
      <c r="B667" s="24" t="s">
        <v>9</v>
      </c>
      <c r="C667" s="15">
        <f t="shared" si="49"/>
        <v>0</v>
      </c>
      <c r="D667" s="15">
        <v>0</v>
      </c>
      <c r="E667" s="15">
        <v>0</v>
      </c>
      <c r="F667" s="23"/>
      <c r="G667" s="23"/>
    </row>
    <row r="668" spans="1:7" x14ac:dyDescent="0.15">
      <c r="A668" s="21" t="s">
        <v>1754</v>
      </c>
      <c r="B668" s="24" t="s">
        <v>484</v>
      </c>
      <c r="C668" s="15">
        <f t="shared" si="49"/>
        <v>131</v>
      </c>
      <c r="D668" s="15">
        <v>118</v>
      </c>
      <c r="E668" s="15">
        <v>13</v>
      </c>
      <c r="F668" s="23"/>
      <c r="G668" s="23"/>
    </row>
    <row r="669" spans="1:7" x14ac:dyDescent="0.15">
      <c r="A669" s="21" t="s">
        <v>1755</v>
      </c>
      <c r="B669" s="24" t="s">
        <v>485</v>
      </c>
      <c r="C669" s="15">
        <f t="shared" si="49"/>
        <v>0</v>
      </c>
      <c r="D669" s="15">
        <v>0</v>
      </c>
      <c r="E669" s="15">
        <v>0</v>
      </c>
      <c r="F669" s="23"/>
      <c r="G669" s="23"/>
    </row>
    <row r="670" spans="1:7" x14ac:dyDescent="0.15">
      <c r="A670" s="21" t="s">
        <v>1756</v>
      </c>
      <c r="B670" s="24" t="s">
        <v>486</v>
      </c>
      <c r="C670" s="15">
        <f t="shared" si="49"/>
        <v>0</v>
      </c>
      <c r="D670" s="15">
        <v>0</v>
      </c>
      <c r="E670" s="15">
        <v>0</v>
      </c>
      <c r="F670" s="23"/>
      <c r="G670" s="23"/>
    </row>
    <row r="671" spans="1:7" x14ac:dyDescent="0.15">
      <c r="A671" s="21" t="s">
        <v>1757</v>
      </c>
      <c r="B671" s="24" t="s">
        <v>487</v>
      </c>
      <c r="C671" s="15">
        <f t="shared" si="49"/>
        <v>524</v>
      </c>
      <c r="D671" s="15">
        <v>524</v>
      </c>
      <c r="E671" s="15">
        <v>0</v>
      </c>
      <c r="F671" s="23"/>
      <c r="G671" s="23"/>
    </row>
    <row r="672" spans="1:7" x14ac:dyDescent="0.15">
      <c r="A672" s="21" t="s">
        <v>1758</v>
      </c>
      <c r="B672" s="24" t="s">
        <v>488</v>
      </c>
      <c r="C672" s="15">
        <f t="shared" si="49"/>
        <v>368</v>
      </c>
      <c r="D672" s="15">
        <v>241</v>
      </c>
      <c r="E672" s="15">
        <v>127</v>
      </c>
      <c r="F672" s="23"/>
      <c r="G672" s="23"/>
    </row>
    <row r="673" spans="1:7" x14ac:dyDescent="0.15">
      <c r="A673" s="21" t="s">
        <v>1759</v>
      </c>
      <c r="B673" s="22" t="s">
        <v>489</v>
      </c>
      <c r="C673" s="15">
        <f>SUM(C674:C677)</f>
        <v>394</v>
      </c>
      <c r="D673" s="15">
        <f>SUM(D674:D677)</f>
        <v>70</v>
      </c>
      <c r="E673" s="15">
        <f>SUM(E674:E677)</f>
        <v>324</v>
      </c>
      <c r="F673" s="23">
        <v>394</v>
      </c>
      <c r="G673" s="23">
        <v>0</v>
      </c>
    </row>
    <row r="674" spans="1:7" x14ac:dyDescent="0.15">
      <c r="A674" s="21" t="s">
        <v>1760</v>
      </c>
      <c r="B674" s="24" t="s">
        <v>490</v>
      </c>
      <c r="C674" s="15">
        <f>SUM(D674:E674)</f>
        <v>324</v>
      </c>
      <c r="D674" s="15">
        <v>0</v>
      </c>
      <c r="E674" s="15">
        <v>324</v>
      </c>
      <c r="F674" s="23"/>
      <c r="G674" s="23"/>
    </row>
    <row r="675" spans="1:7" x14ac:dyDescent="0.15">
      <c r="A675" s="21" t="s">
        <v>1761</v>
      </c>
      <c r="B675" s="24" t="s">
        <v>491</v>
      </c>
      <c r="C675" s="15">
        <f>SUM(D675:E675)</f>
        <v>70</v>
      </c>
      <c r="D675" s="15">
        <v>70</v>
      </c>
      <c r="E675" s="15">
        <v>0</v>
      </c>
      <c r="F675" s="23"/>
      <c r="G675" s="23"/>
    </row>
    <row r="676" spans="1:7" x14ac:dyDescent="0.15">
      <c r="A676" s="21" t="s">
        <v>1762</v>
      </c>
      <c r="B676" s="24" t="s">
        <v>492</v>
      </c>
      <c r="C676" s="15">
        <f>SUM(D676:E676)</f>
        <v>0</v>
      </c>
      <c r="D676" s="15">
        <v>0</v>
      </c>
      <c r="E676" s="15">
        <v>0</v>
      </c>
      <c r="F676" s="23"/>
      <c r="G676" s="23"/>
    </row>
    <row r="677" spans="1:7" x14ac:dyDescent="0.15">
      <c r="A677" s="21" t="s">
        <v>1763</v>
      </c>
      <c r="B677" s="24" t="s">
        <v>493</v>
      </c>
      <c r="C677" s="15">
        <f>SUM(D677:E677)</f>
        <v>0</v>
      </c>
      <c r="D677" s="15">
        <v>0</v>
      </c>
      <c r="E677" s="15">
        <v>0</v>
      </c>
      <c r="F677" s="23"/>
      <c r="G677" s="23"/>
    </row>
    <row r="678" spans="1:7" x14ac:dyDescent="0.15">
      <c r="A678" s="21" t="s">
        <v>1764</v>
      </c>
      <c r="B678" s="22" t="s">
        <v>494</v>
      </c>
      <c r="C678" s="15">
        <f>SUM(C679:C682)</f>
        <v>0</v>
      </c>
      <c r="D678" s="15">
        <f>SUM(D679:D682)</f>
        <v>0</v>
      </c>
      <c r="E678" s="15">
        <f>SUM(E679:E682)</f>
        <v>0</v>
      </c>
      <c r="F678" s="23">
        <v>0</v>
      </c>
      <c r="G678" s="23">
        <v>0</v>
      </c>
    </row>
    <row r="679" spans="1:7" x14ac:dyDescent="0.15">
      <c r="A679" s="21" t="s">
        <v>1765</v>
      </c>
      <c r="B679" s="24" t="s">
        <v>7</v>
      </c>
      <c r="C679" s="15">
        <f>SUM(D679:E679)</f>
        <v>0</v>
      </c>
      <c r="D679" s="15">
        <v>0</v>
      </c>
      <c r="E679" s="15">
        <v>0</v>
      </c>
      <c r="F679" s="23"/>
      <c r="G679" s="23"/>
    </row>
    <row r="680" spans="1:7" x14ac:dyDescent="0.15">
      <c r="A680" s="21" t="s">
        <v>1766</v>
      </c>
      <c r="B680" s="24" t="s">
        <v>8</v>
      </c>
      <c r="C680" s="15">
        <f>SUM(D680:E680)</f>
        <v>0</v>
      </c>
      <c r="D680" s="15">
        <v>0</v>
      </c>
      <c r="E680" s="15">
        <v>0</v>
      </c>
      <c r="F680" s="23"/>
      <c r="G680" s="23"/>
    </row>
    <row r="681" spans="1:7" x14ac:dyDescent="0.15">
      <c r="A681" s="21" t="s">
        <v>1767</v>
      </c>
      <c r="B681" s="24" t="s">
        <v>9</v>
      </c>
      <c r="C681" s="15">
        <f>SUM(D681:E681)</f>
        <v>0</v>
      </c>
      <c r="D681" s="15">
        <v>0</v>
      </c>
      <c r="E681" s="15">
        <v>0</v>
      </c>
      <c r="F681" s="23"/>
      <c r="G681" s="23"/>
    </row>
    <row r="682" spans="1:7" x14ac:dyDescent="0.15">
      <c r="A682" s="21" t="s">
        <v>1768</v>
      </c>
      <c r="B682" s="24" t="s">
        <v>495</v>
      </c>
      <c r="C682" s="15">
        <f>SUM(D682:E682)</f>
        <v>0</v>
      </c>
      <c r="D682" s="15">
        <v>0</v>
      </c>
      <c r="E682" s="15">
        <v>0</v>
      </c>
      <c r="F682" s="23"/>
      <c r="G682" s="23"/>
    </row>
    <row r="683" spans="1:7" x14ac:dyDescent="0.15">
      <c r="A683" s="21" t="s">
        <v>1769</v>
      </c>
      <c r="B683" s="22" t="s">
        <v>496</v>
      </c>
      <c r="C683" s="15">
        <f>SUM(C684:C685)</f>
        <v>10279</v>
      </c>
      <c r="D683" s="15">
        <f>SUM(D684:D685)</f>
        <v>10279</v>
      </c>
      <c r="E683" s="15">
        <f>SUM(E684:E685)</f>
        <v>0</v>
      </c>
      <c r="F683" s="23">
        <v>9279</v>
      </c>
      <c r="G683" s="23">
        <v>1000</v>
      </c>
    </row>
    <row r="684" spans="1:7" x14ac:dyDescent="0.15">
      <c r="A684" s="21" t="s">
        <v>1770</v>
      </c>
      <c r="B684" s="24" t="s">
        <v>497</v>
      </c>
      <c r="C684" s="15">
        <f>SUM(D684:E684)</f>
        <v>4496</v>
      </c>
      <c r="D684" s="15">
        <v>4496</v>
      </c>
      <c r="E684" s="15">
        <v>0</v>
      </c>
      <c r="F684" s="23"/>
      <c r="G684" s="23"/>
    </row>
    <row r="685" spans="1:7" x14ac:dyDescent="0.15">
      <c r="A685" s="21" t="s">
        <v>1771</v>
      </c>
      <c r="B685" s="24" t="s">
        <v>498</v>
      </c>
      <c r="C685" s="15">
        <f>SUM(D685:E685)</f>
        <v>5783</v>
      </c>
      <c r="D685" s="15">
        <v>5783</v>
      </c>
      <c r="E685" s="15">
        <v>0</v>
      </c>
      <c r="F685" s="23"/>
      <c r="G685" s="23"/>
    </row>
    <row r="686" spans="1:7" x14ac:dyDescent="0.15">
      <c r="A686" s="21" t="s">
        <v>1772</v>
      </c>
      <c r="B686" s="22" t="s">
        <v>499</v>
      </c>
      <c r="C686" s="15">
        <f>SUM(C687:C688)</f>
        <v>5</v>
      </c>
      <c r="D686" s="15">
        <f>SUM(D687:D688)</f>
        <v>5</v>
      </c>
      <c r="E686" s="15">
        <f>SUM(E687:E688)</f>
        <v>0</v>
      </c>
      <c r="F686" s="15">
        <v>0</v>
      </c>
      <c r="G686" s="15">
        <v>5</v>
      </c>
    </row>
    <row r="687" spans="1:7" x14ac:dyDescent="0.15">
      <c r="A687" s="21" t="s">
        <v>1773</v>
      </c>
      <c r="B687" s="24" t="s">
        <v>500</v>
      </c>
      <c r="C687" s="15">
        <f>SUM(D687:E687)</f>
        <v>0</v>
      </c>
      <c r="D687" s="15">
        <v>0</v>
      </c>
      <c r="E687" s="15">
        <v>0</v>
      </c>
      <c r="F687" s="23"/>
      <c r="G687" s="23"/>
    </row>
    <row r="688" spans="1:7" x14ac:dyDescent="0.15">
      <c r="A688" s="21" t="s">
        <v>1774</v>
      </c>
      <c r="B688" s="24" t="s">
        <v>501</v>
      </c>
      <c r="C688" s="15">
        <f>SUM(D688:E688)</f>
        <v>5</v>
      </c>
      <c r="D688" s="15">
        <v>5</v>
      </c>
      <c r="E688" s="15">
        <v>0</v>
      </c>
      <c r="F688" s="23"/>
      <c r="G688" s="23"/>
    </row>
    <row r="689" spans="1:7" x14ac:dyDescent="0.15">
      <c r="A689" s="21" t="s">
        <v>1775</v>
      </c>
      <c r="B689" s="22" t="s">
        <v>502</v>
      </c>
      <c r="C689" s="15">
        <f>SUM(C690:C691)</f>
        <v>6773</v>
      </c>
      <c r="D689" s="15">
        <f>SUM(D690:D691)</f>
        <v>6773</v>
      </c>
      <c r="E689" s="15">
        <f>SUM(E690:E691)</f>
        <v>0</v>
      </c>
      <c r="F689" s="23">
        <v>0</v>
      </c>
      <c r="G689" s="23">
        <v>6773</v>
      </c>
    </row>
    <row r="690" spans="1:7" x14ac:dyDescent="0.15">
      <c r="A690" s="21" t="s">
        <v>1776</v>
      </c>
      <c r="B690" s="24" t="s">
        <v>503</v>
      </c>
      <c r="C690" s="15">
        <f>SUM(D690:E690)</f>
        <v>0</v>
      </c>
      <c r="D690" s="15">
        <v>0</v>
      </c>
      <c r="E690" s="15">
        <v>0</v>
      </c>
      <c r="F690" s="23"/>
      <c r="G690" s="23"/>
    </row>
    <row r="691" spans="1:7" x14ac:dyDescent="0.15">
      <c r="A691" s="21" t="s">
        <v>1777</v>
      </c>
      <c r="B691" s="24" t="s">
        <v>504</v>
      </c>
      <c r="C691" s="15">
        <f>SUM(D691:E691)</f>
        <v>6773</v>
      </c>
      <c r="D691" s="15">
        <v>6773</v>
      </c>
      <c r="E691" s="15">
        <v>0</v>
      </c>
      <c r="F691" s="23"/>
      <c r="G691" s="23"/>
    </row>
    <row r="692" spans="1:7" x14ac:dyDescent="0.15">
      <c r="A692" s="21" t="s">
        <v>1778</v>
      </c>
      <c r="B692" s="22" t="s">
        <v>505</v>
      </c>
      <c r="C692" s="15">
        <f>SUM(C693:C694)</f>
        <v>0</v>
      </c>
      <c r="D692" s="15">
        <f>SUM(D693:D694)</f>
        <v>0</v>
      </c>
      <c r="E692" s="15">
        <f>SUM(E693:E694)</f>
        <v>0</v>
      </c>
      <c r="F692" s="23">
        <v>0</v>
      </c>
      <c r="G692" s="23">
        <v>0</v>
      </c>
    </row>
    <row r="693" spans="1:7" x14ac:dyDescent="0.15">
      <c r="A693" s="21" t="s">
        <v>1779</v>
      </c>
      <c r="B693" s="24" t="s">
        <v>506</v>
      </c>
      <c r="C693" s="15">
        <f>SUM(D693:E693)</f>
        <v>0</v>
      </c>
      <c r="D693" s="15">
        <v>0</v>
      </c>
      <c r="E693" s="15">
        <v>0</v>
      </c>
      <c r="F693" s="23"/>
      <c r="G693" s="23"/>
    </row>
    <row r="694" spans="1:7" x14ac:dyDescent="0.15">
      <c r="A694" s="21" t="s">
        <v>1780</v>
      </c>
      <c r="B694" s="24" t="s">
        <v>507</v>
      </c>
      <c r="C694" s="15">
        <f>SUM(D694:E694)</f>
        <v>0</v>
      </c>
      <c r="D694" s="15">
        <v>0</v>
      </c>
      <c r="E694" s="15">
        <v>0</v>
      </c>
      <c r="F694" s="23"/>
      <c r="G694" s="23"/>
    </row>
    <row r="695" spans="1:7" x14ac:dyDescent="0.15">
      <c r="A695" s="21" t="s">
        <v>1781</v>
      </c>
      <c r="B695" s="22" t="s">
        <v>508</v>
      </c>
      <c r="C695" s="15">
        <f>SUM(C696:C697)</f>
        <v>7</v>
      </c>
      <c r="D695" s="15">
        <f>SUM(D696:D697)</f>
        <v>7</v>
      </c>
      <c r="E695" s="15">
        <f>SUM(E696:E697)</f>
        <v>0</v>
      </c>
      <c r="F695" s="23">
        <v>7</v>
      </c>
      <c r="G695" s="23">
        <v>0</v>
      </c>
    </row>
    <row r="696" spans="1:7" x14ac:dyDescent="0.15">
      <c r="A696" s="21" t="s">
        <v>1782</v>
      </c>
      <c r="B696" s="24" t="s">
        <v>509</v>
      </c>
      <c r="C696" s="15">
        <f>SUM(D696:E696)</f>
        <v>7</v>
      </c>
      <c r="D696" s="15">
        <v>7</v>
      </c>
      <c r="E696" s="15">
        <v>0</v>
      </c>
      <c r="F696" s="23"/>
      <c r="G696" s="23"/>
    </row>
    <row r="697" spans="1:7" x14ac:dyDescent="0.15">
      <c r="A697" s="21" t="s">
        <v>1783</v>
      </c>
      <c r="B697" s="24" t="s">
        <v>510</v>
      </c>
      <c r="C697" s="15">
        <f>SUM(D697:E697)</f>
        <v>0</v>
      </c>
      <c r="D697" s="15">
        <v>0</v>
      </c>
      <c r="E697" s="15">
        <v>0</v>
      </c>
      <c r="F697" s="23"/>
      <c r="G697" s="23"/>
    </row>
    <row r="698" spans="1:7" x14ac:dyDescent="0.15">
      <c r="A698" s="21" t="s">
        <v>1784</v>
      </c>
      <c r="B698" s="22" t="s">
        <v>511</v>
      </c>
      <c r="C698" s="15">
        <f>SUM(C699:C701)</f>
        <v>36633</v>
      </c>
      <c r="D698" s="15">
        <f>SUM(D699:D701)</f>
        <v>36633</v>
      </c>
      <c r="E698" s="15">
        <f>SUM(E699:E701)</f>
        <v>0</v>
      </c>
      <c r="F698" s="23">
        <v>0</v>
      </c>
      <c r="G698" s="23">
        <v>36633</v>
      </c>
    </row>
    <row r="699" spans="1:7" x14ac:dyDescent="0.15">
      <c r="A699" s="21" t="s">
        <v>1785</v>
      </c>
      <c r="B699" s="24" t="s">
        <v>512</v>
      </c>
      <c r="C699" s="15">
        <f>SUM(D699:E699)</f>
        <v>10772</v>
      </c>
      <c r="D699" s="15">
        <v>10772</v>
      </c>
      <c r="E699" s="15">
        <v>0</v>
      </c>
      <c r="F699" s="23"/>
      <c r="G699" s="23"/>
    </row>
    <row r="700" spans="1:7" x14ac:dyDescent="0.15">
      <c r="A700" s="21" t="s">
        <v>1786</v>
      </c>
      <c r="B700" s="24" t="s">
        <v>513</v>
      </c>
      <c r="C700" s="15">
        <f>SUM(D700:E700)</f>
        <v>12755</v>
      </c>
      <c r="D700" s="15">
        <v>12755</v>
      </c>
      <c r="E700" s="15">
        <v>0</v>
      </c>
      <c r="F700" s="23"/>
      <c r="G700" s="23"/>
    </row>
    <row r="701" spans="1:7" x14ac:dyDescent="0.15">
      <c r="A701" s="21" t="s">
        <v>1787</v>
      </c>
      <c r="B701" s="24" t="s">
        <v>514</v>
      </c>
      <c r="C701" s="15">
        <f>SUM(D701:E701)</f>
        <v>13106</v>
      </c>
      <c r="D701" s="15">
        <v>13106</v>
      </c>
      <c r="E701" s="15">
        <v>0</v>
      </c>
      <c r="F701" s="23"/>
      <c r="G701" s="23"/>
    </row>
    <row r="702" spans="1:7" x14ac:dyDescent="0.15">
      <c r="A702" s="21" t="s">
        <v>1788</v>
      </c>
      <c r="B702" s="22" t="s">
        <v>515</v>
      </c>
      <c r="C702" s="15">
        <f>SUM(C703:C706)</f>
        <v>200</v>
      </c>
      <c r="D702" s="15">
        <f>SUM(D703:D706)</f>
        <v>200</v>
      </c>
      <c r="E702" s="15">
        <f>SUM(E703:E706)</f>
        <v>0</v>
      </c>
      <c r="F702" s="23">
        <v>0</v>
      </c>
      <c r="G702" s="23">
        <v>200</v>
      </c>
    </row>
    <row r="703" spans="1:7" x14ac:dyDescent="0.15">
      <c r="A703" s="21" t="s">
        <v>1789</v>
      </c>
      <c r="B703" s="24" t="s">
        <v>516</v>
      </c>
      <c r="C703" s="15">
        <f>SUM(D703:E703)</f>
        <v>0</v>
      </c>
      <c r="D703" s="15">
        <v>0</v>
      </c>
      <c r="E703" s="15">
        <v>0</v>
      </c>
      <c r="F703" s="23"/>
      <c r="G703" s="23"/>
    </row>
    <row r="704" spans="1:7" x14ac:dyDescent="0.15">
      <c r="A704" s="21" t="s">
        <v>1790</v>
      </c>
      <c r="B704" s="24" t="s">
        <v>517</v>
      </c>
      <c r="C704" s="15">
        <f>SUM(D704:E704)</f>
        <v>200</v>
      </c>
      <c r="D704" s="15">
        <v>200</v>
      </c>
      <c r="E704" s="15">
        <v>0</v>
      </c>
      <c r="F704" s="23"/>
      <c r="G704" s="23"/>
    </row>
    <row r="705" spans="1:7" x14ac:dyDescent="0.15">
      <c r="A705" s="21" t="s">
        <v>1791</v>
      </c>
      <c r="B705" s="24" t="s">
        <v>518</v>
      </c>
      <c r="C705" s="15">
        <f>SUM(D705:E705)</f>
        <v>0</v>
      </c>
      <c r="D705" s="15">
        <v>0</v>
      </c>
      <c r="E705" s="15">
        <v>0</v>
      </c>
      <c r="F705" s="23"/>
      <c r="G705" s="23"/>
    </row>
    <row r="706" spans="1:7" x14ac:dyDescent="0.15">
      <c r="A706" s="21" t="s">
        <v>1792</v>
      </c>
      <c r="B706" s="24" t="s">
        <v>519</v>
      </c>
      <c r="C706" s="15">
        <f>SUM(D706:E706)</f>
        <v>0</v>
      </c>
      <c r="D706" s="15">
        <v>0</v>
      </c>
      <c r="E706" s="15">
        <v>0</v>
      </c>
      <c r="F706" s="23"/>
      <c r="G706" s="23"/>
    </row>
    <row r="707" spans="1:7" x14ac:dyDescent="0.15">
      <c r="A707" s="21" t="s">
        <v>1793</v>
      </c>
      <c r="B707" s="22" t="s">
        <v>520</v>
      </c>
      <c r="C707" s="15">
        <f>C708</f>
        <v>661</v>
      </c>
      <c r="D707" s="15">
        <f>D708</f>
        <v>291</v>
      </c>
      <c r="E707" s="15">
        <f>E708</f>
        <v>370</v>
      </c>
      <c r="F707" s="23">
        <v>520</v>
      </c>
      <c r="G707" s="23">
        <v>141</v>
      </c>
    </row>
    <row r="708" spans="1:7" x14ac:dyDescent="0.15">
      <c r="A708" s="21" t="s">
        <v>1794</v>
      </c>
      <c r="B708" s="24" t="s">
        <v>521</v>
      </c>
      <c r="C708" s="15">
        <f>SUM(D708:E708)</f>
        <v>661</v>
      </c>
      <c r="D708" s="15">
        <v>291</v>
      </c>
      <c r="E708" s="15">
        <v>370</v>
      </c>
      <c r="F708" s="23"/>
      <c r="G708" s="23"/>
    </row>
    <row r="709" spans="1:7" x14ac:dyDescent="0.15">
      <c r="A709" s="21" t="s">
        <v>1795</v>
      </c>
      <c r="B709" s="22" t="s">
        <v>522</v>
      </c>
      <c r="C709" s="15">
        <f>SUM(C710,C715,C728,C732,C744,C747,C751,C761,C766,C772,C776,C779)</f>
        <v>46920</v>
      </c>
      <c r="D709" s="15">
        <f>SUM(D710,D715,D728,D732,D744,D747,D751,D761,D766,D772,D776,D779)</f>
        <v>36813</v>
      </c>
      <c r="E709" s="15">
        <f>SUM(E710,E715,E728,E732,E744,E747,E751,E761,E766,E772,E776,E779)</f>
        <v>10107</v>
      </c>
      <c r="F709" s="23">
        <v>11855</v>
      </c>
      <c r="G709" s="23">
        <v>35065</v>
      </c>
    </row>
    <row r="710" spans="1:7" x14ac:dyDescent="0.15">
      <c r="A710" s="21" t="s">
        <v>1796</v>
      </c>
      <c r="B710" s="22" t="s">
        <v>523</v>
      </c>
      <c r="C710" s="15">
        <f>SUM(C711:C714)</f>
        <v>1163</v>
      </c>
      <c r="D710" s="15">
        <f>SUM(D711:D714)</f>
        <v>312</v>
      </c>
      <c r="E710" s="15">
        <f>SUM(E711:E714)</f>
        <v>851</v>
      </c>
      <c r="F710" s="23">
        <v>0</v>
      </c>
      <c r="G710" s="23">
        <v>1163</v>
      </c>
    </row>
    <row r="711" spans="1:7" x14ac:dyDescent="0.15">
      <c r="A711" s="21" t="s">
        <v>1797</v>
      </c>
      <c r="B711" s="24" t="s">
        <v>7</v>
      </c>
      <c r="C711" s="15">
        <f>SUM(D711:E711)</f>
        <v>361</v>
      </c>
      <c r="D711" s="15">
        <v>262</v>
      </c>
      <c r="E711" s="15">
        <v>99</v>
      </c>
      <c r="F711" s="23"/>
      <c r="G711" s="23"/>
    </row>
    <row r="712" spans="1:7" x14ac:dyDescent="0.15">
      <c r="A712" s="21" t="s">
        <v>1798</v>
      </c>
      <c r="B712" s="24" t="s">
        <v>8</v>
      </c>
      <c r="C712" s="15">
        <f>SUM(D712:E712)</f>
        <v>0</v>
      </c>
      <c r="D712" s="15">
        <v>0</v>
      </c>
      <c r="E712" s="15">
        <v>0</v>
      </c>
      <c r="F712" s="23"/>
      <c r="G712" s="23"/>
    </row>
    <row r="713" spans="1:7" x14ac:dyDescent="0.15">
      <c r="A713" s="21" t="s">
        <v>1799</v>
      </c>
      <c r="B713" s="24" t="s">
        <v>9</v>
      </c>
      <c r="C713" s="15">
        <f>SUM(D713:E713)</f>
        <v>0</v>
      </c>
      <c r="D713" s="15">
        <v>0</v>
      </c>
      <c r="E713" s="15">
        <v>0</v>
      </c>
      <c r="F713" s="23"/>
      <c r="G713" s="23"/>
    </row>
    <row r="714" spans="1:7" x14ac:dyDescent="0.15">
      <c r="A714" s="21" t="s">
        <v>1800</v>
      </c>
      <c r="B714" s="24" t="s">
        <v>524</v>
      </c>
      <c r="C714" s="15">
        <f>SUM(D714:E714)</f>
        <v>802</v>
      </c>
      <c r="D714" s="15">
        <v>50</v>
      </c>
      <c r="E714" s="15">
        <v>752</v>
      </c>
      <c r="F714" s="23"/>
      <c r="G714" s="23"/>
    </row>
    <row r="715" spans="1:7" x14ac:dyDescent="0.15">
      <c r="A715" s="21" t="s">
        <v>1801</v>
      </c>
      <c r="B715" s="22" t="s">
        <v>525</v>
      </c>
      <c r="C715" s="15">
        <f>SUM(C716:C727)</f>
        <v>5799</v>
      </c>
      <c r="D715" s="15">
        <f>SUM(D716:D727)</f>
        <v>13</v>
      </c>
      <c r="E715" s="15">
        <f>SUM(E716:E727)</f>
        <v>5786</v>
      </c>
      <c r="F715" s="23">
        <v>5098</v>
      </c>
      <c r="G715" s="23">
        <v>701</v>
      </c>
    </row>
    <row r="716" spans="1:7" x14ac:dyDescent="0.15">
      <c r="A716" s="21" t="s">
        <v>1802</v>
      </c>
      <c r="B716" s="24" t="s">
        <v>526</v>
      </c>
      <c r="C716" s="15">
        <f t="shared" ref="C716:C727" si="50">SUM(D716:E716)</f>
        <v>296</v>
      </c>
      <c r="D716" s="15">
        <v>13</v>
      </c>
      <c r="E716" s="15">
        <v>283</v>
      </c>
      <c r="F716" s="23"/>
      <c r="G716" s="23"/>
    </row>
    <row r="717" spans="1:7" x14ac:dyDescent="0.15">
      <c r="A717" s="21" t="s">
        <v>1803</v>
      </c>
      <c r="B717" s="24" t="s">
        <v>527</v>
      </c>
      <c r="C717" s="15">
        <f t="shared" si="50"/>
        <v>5155</v>
      </c>
      <c r="D717" s="15">
        <v>0</v>
      </c>
      <c r="E717" s="15">
        <v>5155</v>
      </c>
      <c r="F717" s="23"/>
      <c r="G717" s="23"/>
    </row>
    <row r="718" spans="1:7" x14ac:dyDescent="0.15">
      <c r="A718" s="21" t="s">
        <v>1804</v>
      </c>
      <c r="B718" s="24" t="s">
        <v>528</v>
      </c>
      <c r="C718" s="15">
        <f t="shared" si="50"/>
        <v>0</v>
      </c>
      <c r="D718" s="15">
        <v>0</v>
      </c>
      <c r="E718" s="15">
        <v>0</v>
      </c>
      <c r="F718" s="23"/>
      <c r="G718" s="23"/>
    </row>
    <row r="719" spans="1:7" x14ac:dyDescent="0.15">
      <c r="A719" s="21" t="s">
        <v>1805</v>
      </c>
      <c r="B719" s="24" t="s">
        <v>529</v>
      </c>
      <c r="C719" s="15">
        <f t="shared" si="50"/>
        <v>0</v>
      </c>
      <c r="D719" s="15">
        <v>0</v>
      </c>
      <c r="E719" s="15">
        <v>0</v>
      </c>
      <c r="F719" s="23"/>
      <c r="G719" s="23"/>
    </row>
    <row r="720" spans="1:7" x14ac:dyDescent="0.15">
      <c r="A720" s="21" t="s">
        <v>1806</v>
      </c>
      <c r="B720" s="24" t="s">
        <v>530</v>
      </c>
      <c r="C720" s="15">
        <f t="shared" si="50"/>
        <v>0</v>
      </c>
      <c r="D720" s="15">
        <v>0</v>
      </c>
      <c r="E720" s="15">
        <v>0</v>
      </c>
      <c r="F720" s="23"/>
      <c r="G720" s="23"/>
    </row>
    <row r="721" spans="1:7" x14ac:dyDescent="0.15">
      <c r="A721" s="21" t="s">
        <v>1807</v>
      </c>
      <c r="B721" s="24" t="s">
        <v>531</v>
      </c>
      <c r="C721" s="15">
        <f t="shared" si="50"/>
        <v>0</v>
      </c>
      <c r="D721" s="15">
        <v>0</v>
      </c>
      <c r="E721" s="15">
        <v>0</v>
      </c>
      <c r="F721" s="23"/>
      <c r="G721" s="23"/>
    </row>
    <row r="722" spans="1:7" x14ac:dyDescent="0.15">
      <c r="A722" s="21" t="s">
        <v>1808</v>
      </c>
      <c r="B722" s="24" t="s">
        <v>532</v>
      </c>
      <c r="C722" s="15">
        <f t="shared" si="50"/>
        <v>0</v>
      </c>
      <c r="D722" s="15">
        <v>0</v>
      </c>
      <c r="E722" s="15">
        <v>0</v>
      </c>
      <c r="F722" s="23"/>
      <c r="G722" s="23"/>
    </row>
    <row r="723" spans="1:7" x14ac:dyDescent="0.15">
      <c r="A723" s="21" t="s">
        <v>1809</v>
      </c>
      <c r="B723" s="24" t="s">
        <v>533</v>
      </c>
      <c r="C723" s="15">
        <f t="shared" si="50"/>
        <v>0</v>
      </c>
      <c r="D723" s="15">
        <v>0</v>
      </c>
      <c r="E723" s="15">
        <v>0</v>
      </c>
      <c r="F723" s="23"/>
      <c r="G723" s="23"/>
    </row>
    <row r="724" spans="1:7" x14ac:dyDescent="0.15">
      <c r="A724" s="21" t="s">
        <v>1810</v>
      </c>
      <c r="B724" s="24" t="s">
        <v>534</v>
      </c>
      <c r="C724" s="15">
        <f t="shared" si="50"/>
        <v>0</v>
      </c>
      <c r="D724" s="15">
        <v>0</v>
      </c>
      <c r="E724" s="15">
        <v>0</v>
      </c>
      <c r="F724" s="23"/>
      <c r="G724" s="23"/>
    </row>
    <row r="725" spans="1:7" x14ac:dyDescent="0.15">
      <c r="A725" s="21" t="s">
        <v>1811</v>
      </c>
      <c r="B725" s="24" t="s">
        <v>535</v>
      </c>
      <c r="C725" s="15">
        <f t="shared" si="50"/>
        <v>0</v>
      </c>
      <c r="D725" s="15">
        <v>0</v>
      </c>
      <c r="E725" s="15">
        <v>0</v>
      </c>
      <c r="F725" s="23"/>
      <c r="G725" s="23"/>
    </row>
    <row r="726" spans="1:7" x14ac:dyDescent="0.15">
      <c r="A726" s="21" t="s">
        <v>1812</v>
      </c>
      <c r="B726" s="24" t="s">
        <v>536</v>
      </c>
      <c r="C726" s="15">
        <f t="shared" si="50"/>
        <v>0</v>
      </c>
      <c r="D726" s="15">
        <v>0</v>
      </c>
      <c r="E726" s="15">
        <v>0</v>
      </c>
      <c r="F726" s="23"/>
      <c r="G726" s="23"/>
    </row>
    <row r="727" spans="1:7" x14ac:dyDescent="0.15">
      <c r="A727" s="21" t="s">
        <v>1813</v>
      </c>
      <c r="B727" s="24" t="s">
        <v>537</v>
      </c>
      <c r="C727" s="15">
        <f t="shared" si="50"/>
        <v>348</v>
      </c>
      <c r="D727" s="15">
        <v>0</v>
      </c>
      <c r="E727" s="15">
        <v>348</v>
      </c>
      <c r="F727" s="23"/>
      <c r="G727" s="23"/>
    </row>
    <row r="728" spans="1:7" x14ac:dyDescent="0.15">
      <c r="A728" s="21" t="s">
        <v>1814</v>
      </c>
      <c r="B728" s="22" t="s">
        <v>538</v>
      </c>
      <c r="C728" s="15">
        <f>SUM(C729:C731)</f>
        <v>3698</v>
      </c>
      <c r="D728" s="15">
        <f>SUM(D729:D731)</f>
        <v>1520</v>
      </c>
      <c r="E728" s="15">
        <f>SUM(E729:E731)</f>
        <v>2178</v>
      </c>
      <c r="F728" s="23">
        <v>442</v>
      </c>
      <c r="G728" s="23">
        <v>3256</v>
      </c>
    </row>
    <row r="729" spans="1:7" x14ac:dyDescent="0.15">
      <c r="A729" s="21" t="s">
        <v>1815</v>
      </c>
      <c r="B729" s="24" t="s">
        <v>539</v>
      </c>
      <c r="C729" s="15">
        <f>SUM(D729:E729)</f>
        <v>0</v>
      </c>
      <c r="D729" s="15">
        <v>0</v>
      </c>
      <c r="E729" s="15">
        <v>0</v>
      </c>
      <c r="F729" s="23"/>
      <c r="G729" s="23"/>
    </row>
    <row r="730" spans="1:7" x14ac:dyDescent="0.15">
      <c r="A730" s="21" t="s">
        <v>1816</v>
      </c>
      <c r="B730" s="24" t="s">
        <v>540</v>
      </c>
      <c r="C730" s="15">
        <f>SUM(D730:E730)</f>
        <v>1340</v>
      </c>
      <c r="D730" s="15">
        <v>0</v>
      </c>
      <c r="E730" s="15">
        <v>1340</v>
      </c>
      <c r="F730" s="23"/>
      <c r="G730" s="23"/>
    </row>
    <row r="731" spans="1:7" x14ac:dyDescent="0.15">
      <c r="A731" s="21" t="s">
        <v>1817</v>
      </c>
      <c r="B731" s="24" t="s">
        <v>541</v>
      </c>
      <c r="C731" s="15">
        <f>SUM(D731:E731)</f>
        <v>2358</v>
      </c>
      <c r="D731" s="15">
        <v>1520</v>
      </c>
      <c r="E731" s="15">
        <v>838</v>
      </c>
      <c r="F731" s="23"/>
      <c r="G731" s="23"/>
    </row>
    <row r="732" spans="1:7" x14ac:dyDescent="0.15">
      <c r="A732" s="21" t="s">
        <v>1818</v>
      </c>
      <c r="B732" s="22" t="s">
        <v>542</v>
      </c>
      <c r="C732" s="15">
        <f>SUM(C733:C743)</f>
        <v>5273</v>
      </c>
      <c r="D732" s="15">
        <f>SUM(D733:D743)</f>
        <v>4874</v>
      </c>
      <c r="E732" s="15">
        <f>SUM(E733:E743)</f>
        <v>399</v>
      </c>
      <c r="F732" s="23">
        <v>3092</v>
      </c>
      <c r="G732" s="23">
        <v>2181</v>
      </c>
    </row>
    <row r="733" spans="1:7" x14ac:dyDescent="0.15">
      <c r="A733" s="21" t="s">
        <v>1819</v>
      </c>
      <c r="B733" s="24" t="s">
        <v>543</v>
      </c>
      <c r="C733" s="15">
        <f t="shared" ref="C733:C743" si="51">SUM(D733:E733)</f>
        <v>556</v>
      </c>
      <c r="D733" s="15">
        <v>552</v>
      </c>
      <c r="E733" s="15">
        <v>4</v>
      </c>
      <c r="F733" s="23"/>
      <c r="G733" s="23"/>
    </row>
    <row r="734" spans="1:7" x14ac:dyDescent="0.15">
      <c r="A734" s="21" t="s">
        <v>1820</v>
      </c>
      <c r="B734" s="24" t="s">
        <v>544</v>
      </c>
      <c r="C734" s="15">
        <f t="shared" si="51"/>
        <v>170</v>
      </c>
      <c r="D734" s="15">
        <v>150</v>
      </c>
      <c r="E734" s="15">
        <v>20</v>
      </c>
      <c r="F734" s="23"/>
      <c r="G734" s="23"/>
    </row>
    <row r="735" spans="1:7" x14ac:dyDescent="0.15">
      <c r="A735" s="21" t="s">
        <v>1821</v>
      </c>
      <c r="B735" s="24" t="s">
        <v>545</v>
      </c>
      <c r="C735" s="15">
        <f t="shared" si="51"/>
        <v>208</v>
      </c>
      <c r="D735" s="15">
        <v>208</v>
      </c>
      <c r="E735" s="15">
        <v>0</v>
      </c>
      <c r="F735" s="23"/>
      <c r="G735" s="23"/>
    </row>
    <row r="736" spans="1:7" x14ac:dyDescent="0.15">
      <c r="A736" s="21" t="s">
        <v>1822</v>
      </c>
      <c r="B736" s="24" t="s">
        <v>546</v>
      </c>
      <c r="C736" s="15">
        <f t="shared" si="51"/>
        <v>0</v>
      </c>
      <c r="D736" s="15">
        <v>0</v>
      </c>
      <c r="E736" s="15">
        <v>0</v>
      </c>
      <c r="F736" s="23"/>
      <c r="G736" s="23"/>
    </row>
    <row r="737" spans="1:7" x14ac:dyDescent="0.15">
      <c r="A737" s="21" t="s">
        <v>1823</v>
      </c>
      <c r="B737" s="24" t="s">
        <v>547</v>
      </c>
      <c r="C737" s="15">
        <f t="shared" si="51"/>
        <v>0</v>
      </c>
      <c r="D737" s="15">
        <v>0</v>
      </c>
      <c r="E737" s="15">
        <v>0</v>
      </c>
      <c r="F737" s="23"/>
      <c r="G737" s="23"/>
    </row>
    <row r="738" spans="1:7" x14ac:dyDescent="0.15">
      <c r="A738" s="21" t="s">
        <v>1824</v>
      </c>
      <c r="B738" s="24" t="s">
        <v>548</v>
      </c>
      <c r="C738" s="15">
        <f t="shared" si="51"/>
        <v>0</v>
      </c>
      <c r="D738" s="15">
        <v>0</v>
      </c>
      <c r="E738" s="15">
        <v>0</v>
      </c>
      <c r="F738" s="23"/>
      <c r="G738" s="23"/>
    </row>
    <row r="739" spans="1:7" x14ac:dyDescent="0.15">
      <c r="A739" s="21" t="s">
        <v>1825</v>
      </c>
      <c r="B739" s="24" t="s">
        <v>549</v>
      </c>
      <c r="C739" s="15">
        <f t="shared" si="51"/>
        <v>0</v>
      </c>
      <c r="D739" s="15">
        <v>0</v>
      </c>
      <c r="E739" s="15">
        <v>0</v>
      </c>
      <c r="F739" s="23"/>
      <c r="G739" s="23"/>
    </row>
    <row r="740" spans="1:7" x14ac:dyDescent="0.15">
      <c r="A740" s="21" t="s">
        <v>1826</v>
      </c>
      <c r="B740" s="24" t="s">
        <v>550</v>
      </c>
      <c r="C740" s="15">
        <f t="shared" si="51"/>
        <v>3214</v>
      </c>
      <c r="D740" s="15">
        <v>3214</v>
      </c>
      <c r="E740" s="15">
        <v>0</v>
      </c>
      <c r="F740" s="23"/>
      <c r="G740" s="23"/>
    </row>
    <row r="741" spans="1:7" x14ac:dyDescent="0.15">
      <c r="A741" s="21" t="s">
        <v>1827</v>
      </c>
      <c r="B741" s="24" t="s">
        <v>551</v>
      </c>
      <c r="C741" s="15">
        <f t="shared" si="51"/>
        <v>1057</v>
      </c>
      <c r="D741" s="15">
        <v>750</v>
      </c>
      <c r="E741" s="15">
        <v>307</v>
      </c>
      <c r="F741" s="23"/>
      <c r="G741" s="23"/>
    </row>
    <row r="742" spans="1:7" x14ac:dyDescent="0.15">
      <c r="A742" s="21" t="s">
        <v>1828</v>
      </c>
      <c r="B742" s="24" t="s">
        <v>552</v>
      </c>
      <c r="C742" s="15">
        <f t="shared" si="51"/>
        <v>0</v>
      </c>
      <c r="D742" s="15">
        <v>0</v>
      </c>
      <c r="E742" s="15">
        <v>0</v>
      </c>
      <c r="F742" s="23"/>
      <c r="G742" s="23"/>
    </row>
    <row r="743" spans="1:7" x14ac:dyDescent="0.15">
      <c r="A743" s="21" t="s">
        <v>1829</v>
      </c>
      <c r="B743" s="24" t="s">
        <v>553</v>
      </c>
      <c r="C743" s="15">
        <f t="shared" si="51"/>
        <v>68</v>
      </c>
      <c r="D743" s="15">
        <v>0</v>
      </c>
      <c r="E743" s="15">
        <v>68</v>
      </c>
      <c r="F743" s="23"/>
      <c r="G743" s="23"/>
    </row>
    <row r="744" spans="1:7" x14ac:dyDescent="0.15">
      <c r="A744" s="21" t="s">
        <v>1830</v>
      </c>
      <c r="B744" s="22" t="s">
        <v>554</v>
      </c>
      <c r="C744" s="15">
        <f>SUM(C745:C746)</f>
        <v>0</v>
      </c>
      <c r="D744" s="15">
        <f>SUM(D745:D746)</f>
        <v>0</v>
      </c>
      <c r="E744" s="15">
        <f>SUM(E745:E746)</f>
        <v>0</v>
      </c>
      <c r="F744" s="15">
        <v>0</v>
      </c>
      <c r="G744" s="15">
        <v>0</v>
      </c>
    </row>
    <row r="745" spans="1:7" x14ac:dyDescent="0.15">
      <c r="A745" s="21" t="s">
        <v>1831</v>
      </c>
      <c r="B745" s="24" t="s">
        <v>555</v>
      </c>
      <c r="C745" s="15">
        <f>SUM(D745:E745)</f>
        <v>0</v>
      </c>
      <c r="D745" s="15">
        <v>0</v>
      </c>
      <c r="E745" s="15">
        <v>0</v>
      </c>
      <c r="F745" s="23"/>
      <c r="G745" s="23"/>
    </row>
    <row r="746" spans="1:7" x14ac:dyDescent="0.15">
      <c r="A746" s="21" t="s">
        <v>1832</v>
      </c>
      <c r="B746" s="24" t="s">
        <v>556</v>
      </c>
      <c r="C746" s="15">
        <f>SUM(D746:E746)</f>
        <v>0</v>
      </c>
      <c r="D746" s="15">
        <v>0</v>
      </c>
      <c r="E746" s="15">
        <v>0</v>
      </c>
      <c r="F746" s="23"/>
      <c r="G746" s="23"/>
    </row>
    <row r="747" spans="1:7" x14ac:dyDescent="0.15">
      <c r="A747" s="21" t="s">
        <v>1833</v>
      </c>
      <c r="B747" s="22" t="s">
        <v>557</v>
      </c>
      <c r="C747" s="15">
        <f>SUM(C748:C750)</f>
        <v>754</v>
      </c>
      <c r="D747" s="15">
        <f>SUM(D748:D750)</f>
        <v>732</v>
      </c>
      <c r="E747" s="15">
        <f>SUM(E748:E750)</f>
        <v>22</v>
      </c>
      <c r="F747" s="23">
        <v>473</v>
      </c>
      <c r="G747" s="23">
        <v>281</v>
      </c>
    </row>
    <row r="748" spans="1:7" x14ac:dyDescent="0.15">
      <c r="A748" s="21" t="s">
        <v>1834</v>
      </c>
      <c r="B748" s="24" t="s">
        <v>558</v>
      </c>
      <c r="C748" s="15">
        <f>SUM(D748:E748)</f>
        <v>0</v>
      </c>
      <c r="D748" s="15">
        <v>0</v>
      </c>
      <c r="E748" s="15">
        <v>0</v>
      </c>
      <c r="F748" s="23"/>
      <c r="G748" s="23"/>
    </row>
    <row r="749" spans="1:7" x14ac:dyDescent="0.15">
      <c r="A749" s="21" t="s">
        <v>1835</v>
      </c>
      <c r="B749" s="24" t="s">
        <v>559</v>
      </c>
      <c r="C749" s="15">
        <f>SUM(D749:E749)</f>
        <v>734</v>
      </c>
      <c r="D749" s="15">
        <v>732</v>
      </c>
      <c r="E749" s="15">
        <v>2</v>
      </c>
      <c r="F749" s="23"/>
      <c r="G749" s="23"/>
    </row>
    <row r="750" spans="1:7" x14ac:dyDescent="0.15">
      <c r="A750" s="21" t="s">
        <v>1836</v>
      </c>
      <c r="B750" s="24" t="s">
        <v>560</v>
      </c>
      <c r="C750" s="15">
        <f>SUM(D750:E750)</f>
        <v>20</v>
      </c>
      <c r="D750" s="15">
        <v>0</v>
      </c>
      <c r="E750" s="15">
        <v>20</v>
      </c>
      <c r="F750" s="23"/>
      <c r="G750" s="23"/>
    </row>
    <row r="751" spans="1:7" x14ac:dyDescent="0.15">
      <c r="A751" s="21" t="s">
        <v>1837</v>
      </c>
      <c r="B751" s="22" t="s">
        <v>561</v>
      </c>
      <c r="C751" s="15">
        <f>SUM(C752:C760)</f>
        <v>814</v>
      </c>
      <c r="D751" s="15">
        <f>SUM(D752:D760)</f>
        <v>630</v>
      </c>
      <c r="E751" s="15">
        <f>SUM(E752:E760)</f>
        <v>184</v>
      </c>
      <c r="F751" s="23">
        <v>44</v>
      </c>
      <c r="G751" s="23">
        <v>770</v>
      </c>
    </row>
    <row r="752" spans="1:7" x14ac:dyDescent="0.15">
      <c r="A752" s="21" t="s">
        <v>1838</v>
      </c>
      <c r="B752" s="24" t="s">
        <v>7</v>
      </c>
      <c r="C752" s="15">
        <f t="shared" ref="C752:C760" si="52">SUM(D752:E752)</f>
        <v>762</v>
      </c>
      <c r="D752" s="15">
        <v>630</v>
      </c>
      <c r="E752" s="15">
        <v>132</v>
      </c>
      <c r="F752" s="23"/>
      <c r="G752" s="23"/>
    </row>
    <row r="753" spans="1:7" x14ac:dyDescent="0.15">
      <c r="A753" s="21" t="s">
        <v>1839</v>
      </c>
      <c r="B753" s="24" t="s">
        <v>8</v>
      </c>
      <c r="C753" s="15">
        <f t="shared" si="52"/>
        <v>0</v>
      </c>
      <c r="D753" s="15">
        <v>0</v>
      </c>
      <c r="E753" s="15">
        <v>0</v>
      </c>
      <c r="F753" s="23"/>
      <c r="G753" s="23"/>
    </row>
    <row r="754" spans="1:7" x14ac:dyDescent="0.15">
      <c r="A754" s="21" t="s">
        <v>1840</v>
      </c>
      <c r="B754" s="24" t="s">
        <v>9</v>
      </c>
      <c r="C754" s="15">
        <f t="shared" si="52"/>
        <v>0</v>
      </c>
      <c r="D754" s="15">
        <v>0</v>
      </c>
      <c r="E754" s="15">
        <v>0</v>
      </c>
      <c r="F754" s="23"/>
      <c r="G754" s="23"/>
    </row>
    <row r="755" spans="1:7" x14ac:dyDescent="0.15">
      <c r="A755" s="21" t="s">
        <v>1841</v>
      </c>
      <c r="B755" s="24" t="s">
        <v>562</v>
      </c>
      <c r="C755" s="15">
        <f t="shared" si="52"/>
        <v>0</v>
      </c>
      <c r="D755" s="15">
        <v>0</v>
      </c>
      <c r="E755" s="15">
        <v>0</v>
      </c>
      <c r="F755" s="23"/>
      <c r="G755" s="23"/>
    </row>
    <row r="756" spans="1:7" x14ac:dyDescent="0.15">
      <c r="A756" s="21" t="s">
        <v>1842</v>
      </c>
      <c r="B756" s="24" t="s">
        <v>563</v>
      </c>
      <c r="C756" s="15">
        <f t="shared" si="52"/>
        <v>0</v>
      </c>
      <c r="D756" s="15">
        <v>0</v>
      </c>
      <c r="E756" s="15">
        <v>0</v>
      </c>
      <c r="F756" s="23"/>
      <c r="G756" s="23"/>
    </row>
    <row r="757" spans="1:7" x14ac:dyDescent="0.15">
      <c r="A757" s="21" t="s">
        <v>1843</v>
      </c>
      <c r="B757" s="24" t="s">
        <v>564</v>
      </c>
      <c r="C757" s="15">
        <f t="shared" si="52"/>
        <v>0</v>
      </c>
      <c r="D757" s="15">
        <v>0</v>
      </c>
      <c r="E757" s="15">
        <v>0</v>
      </c>
      <c r="F757" s="23"/>
      <c r="G757" s="23"/>
    </row>
    <row r="758" spans="1:7" x14ac:dyDescent="0.15">
      <c r="A758" s="21" t="s">
        <v>1844</v>
      </c>
      <c r="B758" s="24" t="s">
        <v>565</v>
      </c>
      <c r="C758" s="15">
        <f t="shared" si="52"/>
        <v>0</v>
      </c>
      <c r="D758" s="15">
        <v>0</v>
      </c>
      <c r="E758" s="15">
        <v>0</v>
      </c>
      <c r="F758" s="23"/>
      <c r="G758" s="23"/>
    </row>
    <row r="759" spans="1:7" x14ac:dyDescent="0.15">
      <c r="A759" s="21" t="s">
        <v>1845</v>
      </c>
      <c r="B759" s="24" t="s">
        <v>16</v>
      </c>
      <c r="C759" s="15">
        <f t="shared" si="52"/>
        <v>0</v>
      </c>
      <c r="D759" s="15">
        <v>0</v>
      </c>
      <c r="E759" s="15">
        <v>0</v>
      </c>
      <c r="F759" s="23"/>
      <c r="G759" s="23"/>
    </row>
    <row r="760" spans="1:7" x14ac:dyDescent="0.15">
      <c r="A760" s="21" t="s">
        <v>1846</v>
      </c>
      <c r="B760" s="24" t="s">
        <v>566</v>
      </c>
      <c r="C760" s="15">
        <f t="shared" si="52"/>
        <v>52</v>
      </c>
      <c r="D760" s="15">
        <v>0</v>
      </c>
      <c r="E760" s="15">
        <v>52</v>
      </c>
      <c r="F760" s="23"/>
      <c r="G760" s="23"/>
    </row>
    <row r="761" spans="1:7" x14ac:dyDescent="0.15">
      <c r="A761" s="21" t="s">
        <v>1847</v>
      </c>
      <c r="B761" s="22" t="s">
        <v>567</v>
      </c>
      <c r="C761" s="15">
        <f>SUM(C762:C765)</f>
        <v>4218</v>
      </c>
      <c r="D761" s="15">
        <f>SUM(D762:D765)</f>
        <v>3934</v>
      </c>
      <c r="E761" s="15">
        <f>SUM(E762:E765)</f>
        <v>284</v>
      </c>
      <c r="F761" s="23">
        <v>0</v>
      </c>
      <c r="G761" s="23">
        <v>4218</v>
      </c>
    </row>
    <row r="762" spans="1:7" x14ac:dyDescent="0.15">
      <c r="A762" s="21" t="s">
        <v>1848</v>
      </c>
      <c r="B762" s="24" t="s">
        <v>568</v>
      </c>
      <c r="C762" s="15">
        <f>SUM(D762:E762)</f>
        <v>1418</v>
      </c>
      <c r="D762" s="15">
        <v>1243</v>
      </c>
      <c r="E762" s="15">
        <v>175</v>
      </c>
      <c r="F762" s="23"/>
      <c r="G762" s="23"/>
    </row>
    <row r="763" spans="1:7" x14ac:dyDescent="0.15">
      <c r="A763" s="21" t="s">
        <v>1849</v>
      </c>
      <c r="B763" s="24" t="s">
        <v>569</v>
      </c>
      <c r="C763" s="15">
        <f>SUM(D763:E763)</f>
        <v>2600</v>
      </c>
      <c r="D763" s="15">
        <v>2491</v>
      </c>
      <c r="E763" s="15">
        <v>109</v>
      </c>
      <c r="F763" s="23"/>
      <c r="G763" s="23"/>
    </row>
    <row r="764" spans="1:7" x14ac:dyDescent="0.15">
      <c r="A764" s="21" t="s">
        <v>1850</v>
      </c>
      <c r="B764" s="24" t="s">
        <v>570</v>
      </c>
      <c r="C764" s="15">
        <f>SUM(D764:E764)</f>
        <v>200</v>
      </c>
      <c r="D764" s="15">
        <v>200</v>
      </c>
      <c r="E764" s="15">
        <v>0</v>
      </c>
      <c r="F764" s="23"/>
      <c r="G764" s="23"/>
    </row>
    <row r="765" spans="1:7" x14ac:dyDescent="0.15">
      <c r="A765" s="21" t="s">
        <v>1851</v>
      </c>
      <c r="B765" s="24" t="s">
        <v>571</v>
      </c>
      <c r="C765" s="15">
        <f>SUM(D765:E765)</f>
        <v>0</v>
      </c>
      <c r="D765" s="15">
        <v>0</v>
      </c>
      <c r="E765" s="15">
        <v>0</v>
      </c>
      <c r="F765" s="23"/>
      <c r="G765" s="23"/>
    </row>
    <row r="766" spans="1:7" x14ac:dyDescent="0.15">
      <c r="A766" s="21" t="s">
        <v>1852</v>
      </c>
      <c r="B766" s="22" t="s">
        <v>572</v>
      </c>
      <c r="C766" s="15">
        <f>SUM(C767:C771)</f>
        <v>22355</v>
      </c>
      <c r="D766" s="15">
        <f>SUM(D767:D771)</f>
        <v>22355</v>
      </c>
      <c r="E766" s="15">
        <f>SUM(E767:E771)</f>
        <v>0</v>
      </c>
      <c r="F766" s="23">
        <v>0</v>
      </c>
      <c r="G766" s="23">
        <v>22355</v>
      </c>
    </row>
    <row r="767" spans="1:7" x14ac:dyDescent="0.15">
      <c r="A767" s="21" t="s">
        <v>1853</v>
      </c>
      <c r="B767" s="24" t="s">
        <v>573</v>
      </c>
      <c r="C767" s="15">
        <f>SUM(D767:E767)</f>
        <v>0</v>
      </c>
      <c r="D767" s="15">
        <v>0</v>
      </c>
      <c r="E767" s="15">
        <v>0</v>
      </c>
      <c r="F767" s="23"/>
      <c r="G767" s="23"/>
    </row>
    <row r="768" spans="1:7" x14ac:dyDescent="0.15">
      <c r="A768" s="21" t="s">
        <v>1854</v>
      </c>
      <c r="B768" s="24" t="s">
        <v>574</v>
      </c>
      <c r="C768" s="15">
        <f>SUM(D768:E768)</f>
        <v>22355</v>
      </c>
      <c r="D768" s="15">
        <v>22355</v>
      </c>
      <c r="E768" s="15">
        <v>0</v>
      </c>
      <c r="F768" s="23"/>
      <c r="G768" s="23"/>
    </row>
    <row r="769" spans="1:7" x14ac:dyDescent="0.15">
      <c r="A769" s="21" t="s">
        <v>1855</v>
      </c>
      <c r="B769" s="24" t="s">
        <v>575</v>
      </c>
      <c r="C769" s="15">
        <f>SUM(D769:E769)</f>
        <v>0</v>
      </c>
      <c r="D769" s="15">
        <v>0</v>
      </c>
      <c r="E769" s="15">
        <v>0</v>
      </c>
      <c r="F769" s="23"/>
      <c r="G769" s="23"/>
    </row>
    <row r="770" spans="1:7" x14ac:dyDescent="0.15">
      <c r="A770" s="21" t="s">
        <v>1856</v>
      </c>
      <c r="B770" s="24" t="s">
        <v>576</v>
      </c>
      <c r="C770" s="15">
        <f>SUM(D770:E770)</f>
        <v>0</v>
      </c>
      <c r="D770" s="15">
        <v>0</v>
      </c>
      <c r="E770" s="15">
        <v>0</v>
      </c>
      <c r="F770" s="23"/>
      <c r="G770" s="23"/>
    </row>
    <row r="771" spans="1:7" x14ac:dyDescent="0.15">
      <c r="A771" s="21" t="s">
        <v>1857</v>
      </c>
      <c r="B771" s="24" t="s">
        <v>577</v>
      </c>
      <c r="C771" s="15">
        <f>SUM(D771:E771)</f>
        <v>0</v>
      </c>
      <c r="D771" s="15">
        <v>0</v>
      </c>
      <c r="E771" s="15">
        <v>0</v>
      </c>
      <c r="F771" s="23"/>
      <c r="G771" s="23"/>
    </row>
    <row r="772" spans="1:7" x14ac:dyDescent="0.15">
      <c r="A772" s="21" t="s">
        <v>1858</v>
      </c>
      <c r="B772" s="22" t="s">
        <v>578</v>
      </c>
      <c r="C772" s="15">
        <f>SUM(C773:C775)</f>
        <v>2109</v>
      </c>
      <c r="D772" s="15">
        <f>SUM(D773:D775)</f>
        <v>2109</v>
      </c>
      <c r="E772" s="15">
        <f>SUM(E773:E775)</f>
        <v>0</v>
      </c>
      <c r="F772" s="23">
        <v>2079</v>
      </c>
      <c r="G772" s="23">
        <v>30</v>
      </c>
    </row>
    <row r="773" spans="1:7" x14ac:dyDescent="0.15">
      <c r="A773" s="21" t="s">
        <v>1859</v>
      </c>
      <c r="B773" s="24" t="s">
        <v>579</v>
      </c>
      <c r="C773" s="15">
        <f>SUM(D773:E773)</f>
        <v>2079</v>
      </c>
      <c r="D773" s="15">
        <v>2079</v>
      </c>
      <c r="E773" s="15">
        <v>0</v>
      </c>
      <c r="F773" s="23"/>
      <c r="G773" s="23"/>
    </row>
    <row r="774" spans="1:7" x14ac:dyDescent="0.15">
      <c r="A774" s="21" t="s">
        <v>1860</v>
      </c>
      <c r="B774" s="24" t="s">
        <v>580</v>
      </c>
      <c r="C774" s="15">
        <f>SUM(D774:E774)</f>
        <v>30</v>
      </c>
      <c r="D774" s="15">
        <v>30</v>
      </c>
      <c r="E774" s="15">
        <v>0</v>
      </c>
      <c r="F774" s="23"/>
      <c r="G774" s="23"/>
    </row>
    <row r="775" spans="1:7" x14ac:dyDescent="0.15">
      <c r="A775" s="21" t="s">
        <v>1861</v>
      </c>
      <c r="B775" s="24" t="s">
        <v>581</v>
      </c>
      <c r="C775" s="15">
        <f>SUM(D775:E775)</f>
        <v>0</v>
      </c>
      <c r="D775" s="15">
        <v>0</v>
      </c>
      <c r="E775" s="15">
        <v>0</v>
      </c>
      <c r="F775" s="23"/>
      <c r="G775" s="23"/>
    </row>
    <row r="776" spans="1:7" x14ac:dyDescent="0.15">
      <c r="A776" s="21" t="s">
        <v>1862</v>
      </c>
      <c r="B776" s="22" t="s">
        <v>582</v>
      </c>
      <c r="C776" s="15">
        <f>SUM(C777:C778)</f>
        <v>334</v>
      </c>
      <c r="D776" s="15">
        <f>SUM(D777:D778)</f>
        <v>334</v>
      </c>
      <c r="E776" s="15">
        <f>SUM(E777:E778)</f>
        <v>0</v>
      </c>
      <c r="F776" s="15">
        <v>224</v>
      </c>
      <c r="G776" s="15">
        <v>110</v>
      </c>
    </row>
    <row r="777" spans="1:7" x14ac:dyDescent="0.15">
      <c r="A777" s="21" t="s">
        <v>1863</v>
      </c>
      <c r="B777" s="24" t="s">
        <v>583</v>
      </c>
      <c r="C777" s="15">
        <f>SUM(D777:E777)</f>
        <v>104</v>
      </c>
      <c r="D777" s="15">
        <v>104</v>
      </c>
      <c r="E777" s="15">
        <v>0</v>
      </c>
      <c r="F777" s="23"/>
      <c r="G777" s="23"/>
    </row>
    <row r="778" spans="1:7" x14ac:dyDescent="0.15">
      <c r="A778" s="21" t="s">
        <v>1864</v>
      </c>
      <c r="B778" s="24" t="s">
        <v>584</v>
      </c>
      <c r="C778" s="15">
        <f>SUM(D778:E778)</f>
        <v>230</v>
      </c>
      <c r="D778" s="15">
        <v>230</v>
      </c>
      <c r="E778" s="15">
        <v>0</v>
      </c>
      <c r="F778" s="23"/>
      <c r="G778" s="23"/>
    </row>
    <row r="779" spans="1:7" x14ac:dyDescent="0.15">
      <c r="A779" s="21" t="s">
        <v>1865</v>
      </c>
      <c r="B779" s="22" t="s">
        <v>585</v>
      </c>
      <c r="C779" s="15">
        <f>C780</f>
        <v>403</v>
      </c>
      <c r="D779" s="15">
        <f>D780</f>
        <v>0</v>
      </c>
      <c r="E779" s="15">
        <f>E780</f>
        <v>403</v>
      </c>
      <c r="F779" s="23">
        <v>403</v>
      </c>
      <c r="G779" s="23">
        <v>0</v>
      </c>
    </row>
    <row r="780" spans="1:7" x14ac:dyDescent="0.15">
      <c r="A780" s="21" t="s">
        <v>1866</v>
      </c>
      <c r="B780" s="24" t="s">
        <v>586</v>
      </c>
      <c r="C780" s="15">
        <f>SUM(D780:E780)</f>
        <v>403</v>
      </c>
      <c r="D780" s="15">
        <v>0</v>
      </c>
      <c r="E780" s="15">
        <v>403</v>
      </c>
      <c r="F780" s="23"/>
      <c r="G780" s="23"/>
    </row>
    <row r="781" spans="1:7" x14ac:dyDescent="0.15">
      <c r="A781" s="21" t="s">
        <v>1867</v>
      </c>
      <c r="B781" s="22" t="s">
        <v>587</v>
      </c>
      <c r="C781" s="15">
        <f>SUM(C782,C791,C795,C803,C809,C816,C822,C825,C828,C830,C832,C838,C840,C842,C857)</f>
        <v>17409</v>
      </c>
      <c r="D781" s="15">
        <f>SUM(D782,D791,D795,D803,D809,D816,D822,D825,D828,D830,D832,D838,D840,D842,D857)</f>
        <v>12084</v>
      </c>
      <c r="E781" s="15">
        <f>SUM(E782,E791,E795,E803,E809,E816,E822,E825,E828,E830,E832,E838,E840,E842,E857)</f>
        <v>5325</v>
      </c>
      <c r="F781" s="23">
        <v>10524</v>
      </c>
      <c r="G781" s="23">
        <v>6885</v>
      </c>
    </row>
    <row r="782" spans="1:7" x14ac:dyDescent="0.15">
      <c r="A782" s="21" t="s">
        <v>1868</v>
      </c>
      <c r="B782" s="22" t="s">
        <v>588</v>
      </c>
      <c r="C782" s="15">
        <f>SUM(C783:C790)</f>
        <v>739</v>
      </c>
      <c r="D782" s="15">
        <f>SUM(D783:D790)</f>
        <v>248</v>
      </c>
      <c r="E782" s="15">
        <f>SUM(E783:E790)</f>
        <v>491</v>
      </c>
      <c r="F782" s="23">
        <v>0</v>
      </c>
      <c r="G782" s="23">
        <v>739</v>
      </c>
    </row>
    <row r="783" spans="1:7" x14ac:dyDescent="0.15">
      <c r="A783" s="21" t="s">
        <v>1869</v>
      </c>
      <c r="B783" s="24" t="s">
        <v>7</v>
      </c>
      <c r="C783" s="15">
        <f t="shared" ref="C783:C790" si="53">SUM(D783:E783)</f>
        <v>329</v>
      </c>
      <c r="D783" s="15">
        <v>218</v>
      </c>
      <c r="E783" s="15">
        <v>111</v>
      </c>
      <c r="F783" s="23"/>
      <c r="G783" s="23"/>
    </row>
    <row r="784" spans="1:7" x14ac:dyDescent="0.15">
      <c r="A784" s="21" t="s">
        <v>1870</v>
      </c>
      <c r="B784" s="24" t="s">
        <v>8</v>
      </c>
      <c r="C784" s="15">
        <f t="shared" si="53"/>
        <v>160</v>
      </c>
      <c r="D784" s="15">
        <v>0</v>
      </c>
      <c r="E784" s="15">
        <v>160</v>
      </c>
      <c r="F784" s="23"/>
      <c r="G784" s="23"/>
    </row>
    <row r="785" spans="1:7" x14ac:dyDescent="0.15">
      <c r="A785" s="21" t="s">
        <v>1871</v>
      </c>
      <c r="B785" s="24" t="s">
        <v>9</v>
      </c>
      <c r="C785" s="15">
        <f t="shared" si="53"/>
        <v>0</v>
      </c>
      <c r="D785" s="15">
        <v>0</v>
      </c>
      <c r="E785" s="15">
        <v>0</v>
      </c>
      <c r="F785" s="23"/>
      <c r="G785" s="23"/>
    </row>
    <row r="786" spans="1:7" x14ac:dyDescent="0.15">
      <c r="A786" s="21" t="s">
        <v>1872</v>
      </c>
      <c r="B786" s="24" t="s">
        <v>589</v>
      </c>
      <c r="C786" s="15">
        <f t="shared" si="53"/>
        <v>0</v>
      </c>
      <c r="D786" s="15">
        <v>0</v>
      </c>
      <c r="E786" s="15">
        <v>0</v>
      </c>
      <c r="F786" s="23"/>
      <c r="G786" s="23"/>
    </row>
    <row r="787" spans="1:7" x14ac:dyDescent="0.15">
      <c r="A787" s="21" t="s">
        <v>1873</v>
      </c>
      <c r="B787" s="24" t="s">
        <v>590</v>
      </c>
      <c r="C787" s="15">
        <f t="shared" si="53"/>
        <v>0</v>
      </c>
      <c r="D787" s="15">
        <v>0</v>
      </c>
      <c r="E787" s="15">
        <v>0</v>
      </c>
      <c r="F787" s="23"/>
      <c r="G787" s="23"/>
    </row>
    <row r="788" spans="1:7" x14ac:dyDescent="0.15">
      <c r="A788" s="21" t="s">
        <v>1874</v>
      </c>
      <c r="B788" s="24" t="s">
        <v>591</v>
      </c>
      <c r="C788" s="15">
        <f t="shared" si="53"/>
        <v>0</v>
      </c>
      <c r="D788" s="15">
        <v>0</v>
      </c>
      <c r="E788" s="15">
        <v>0</v>
      </c>
      <c r="F788" s="23"/>
      <c r="G788" s="23"/>
    </row>
    <row r="789" spans="1:7" x14ac:dyDescent="0.15">
      <c r="A789" s="21" t="s">
        <v>1875</v>
      </c>
      <c r="B789" s="24" t="s">
        <v>592</v>
      </c>
      <c r="C789" s="15">
        <f t="shared" si="53"/>
        <v>0</v>
      </c>
      <c r="D789" s="15">
        <v>0</v>
      </c>
      <c r="E789" s="15">
        <v>0</v>
      </c>
      <c r="F789" s="23"/>
      <c r="G789" s="23"/>
    </row>
    <row r="790" spans="1:7" x14ac:dyDescent="0.15">
      <c r="A790" s="21" t="s">
        <v>1876</v>
      </c>
      <c r="B790" s="24" t="s">
        <v>593</v>
      </c>
      <c r="C790" s="15">
        <f t="shared" si="53"/>
        <v>250</v>
      </c>
      <c r="D790" s="15">
        <v>30</v>
      </c>
      <c r="E790" s="15">
        <v>220</v>
      </c>
      <c r="F790" s="23"/>
      <c r="G790" s="23"/>
    </row>
    <row r="791" spans="1:7" x14ac:dyDescent="0.15">
      <c r="A791" s="21" t="s">
        <v>1877</v>
      </c>
      <c r="B791" s="22" t="s">
        <v>594</v>
      </c>
      <c r="C791" s="15">
        <f>SUM(C792:C794)</f>
        <v>140</v>
      </c>
      <c r="D791" s="15">
        <f>SUM(D792:D794)</f>
        <v>113</v>
      </c>
      <c r="E791" s="15">
        <f>SUM(E792:E794)</f>
        <v>27</v>
      </c>
      <c r="F791" s="23">
        <v>0</v>
      </c>
      <c r="G791" s="23">
        <v>140</v>
      </c>
    </row>
    <row r="792" spans="1:7" x14ac:dyDescent="0.15">
      <c r="A792" s="21" t="s">
        <v>1878</v>
      </c>
      <c r="B792" s="24" t="s">
        <v>595</v>
      </c>
      <c r="C792" s="15">
        <f>SUM(D792:E792)</f>
        <v>0</v>
      </c>
      <c r="D792" s="15">
        <v>0</v>
      </c>
      <c r="E792" s="15">
        <v>0</v>
      </c>
      <c r="F792" s="23"/>
      <c r="G792" s="23"/>
    </row>
    <row r="793" spans="1:7" x14ac:dyDescent="0.15">
      <c r="A793" s="21" t="s">
        <v>1879</v>
      </c>
      <c r="B793" s="24" t="s">
        <v>596</v>
      </c>
      <c r="C793" s="15">
        <f>SUM(D793:E793)</f>
        <v>0</v>
      </c>
      <c r="D793" s="15">
        <v>0</v>
      </c>
      <c r="E793" s="15">
        <v>0</v>
      </c>
      <c r="F793" s="23"/>
      <c r="G793" s="23"/>
    </row>
    <row r="794" spans="1:7" x14ac:dyDescent="0.15">
      <c r="A794" s="21" t="s">
        <v>1880</v>
      </c>
      <c r="B794" s="24" t="s">
        <v>597</v>
      </c>
      <c r="C794" s="15">
        <f>SUM(D794:E794)</f>
        <v>140</v>
      </c>
      <c r="D794" s="15">
        <v>113</v>
      </c>
      <c r="E794" s="15">
        <v>27</v>
      </c>
      <c r="F794" s="23"/>
      <c r="G794" s="23"/>
    </row>
    <row r="795" spans="1:7" x14ac:dyDescent="0.15">
      <c r="A795" s="21" t="s">
        <v>1881</v>
      </c>
      <c r="B795" s="22" t="s">
        <v>598</v>
      </c>
      <c r="C795" s="15">
        <f>SUM(C796:C802)</f>
        <v>6524</v>
      </c>
      <c r="D795" s="15">
        <f>SUM(D796:D802)</f>
        <v>6169</v>
      </c>
      <c r="E795" s="15">
        <f>SUM(E796:E802)</f>
        <v>355</v>
      </c>
      <c r="F795" s="23">
        <v>3732</v>
      </c>
      <c r="G795" s="23">
        <v>2792</v>
      </c>
    </row>
    <row r="796" spans="1:7" x14ac:dyDescent="0.15">
      <c r="A796" s="21" t="s">
        <v>1882</v>
      </c>
      <c r="B796" s="24" t="s">
        <v>599</v>
      </c>
      <c r="C796" s="15">
        <f t="shared" ref="C796:C802" si="54">SUM(D796:E796)</f>
        <v>0</v>
      </c>
      <c r="D796" s="15">
        <v>0</v>
      </c>
      <c r="E796" s="15">
        <v>0</v>
      </c>
      <c r="F796" s="23"/>
      <c r="G796" s="23"/>
    </row>
    <row r="797" spans="1:7" x14ac:dyDescent="0.15">
      <c r="A797" s="21" t="s">
        <v>1883</v>
      </c>
      <c r="B797" s="24" t="s">
        <v>600</v>
      </c>
      <c r="C797" s="15">
        <f t="shared" si="54"/>
        <v>6254</v>
      </c>
      <c r="D797" s="15">
        <v>6126</v>
      </c>
      <c r="E797" s="15">
        <v>128</v>
      </c>
      <c r="F797" s="23"/>
      <c r="G797" s="23"/>
    </row>
    <row r="798" spans="1:7" x14ac:dyDescent="0.15">
      <c r="A798" s="21" t="s">
        <v>1884</v>
      </c>
      <c r="B798" s="24" t="s">
        <v>601</v>
      </c>
      <c r="C798" s="15">
        <f t="shared" si="54"/>
        <v>0</v>
      </c>
      <c r="D798" s="15">
        <v>0</v>
      </c>
      <c r="E798" s="15">
        <v>0</v>
      </c>
      <c r="F798" s="23"/>
      <c r="G798" s="23"/>
    </row>
    <row r="799" spans="1:7" x14ac:dyDescent="0.15">
      <c r="A799" s="21" t="s">
        <v>1885</v>
      </c>
      <c r="B799" s="24" t="s">
        <v>602</v>
      </c>
      <c r="C799" s="15">
        <f t="shared" si="54"/>
        <v>227</v>
      </c>
      <c r="D799" s="15">
        <v>0</v>
      </c>
      <c r="E799" s="15">
        <v>227</v>
      </c>
      <c r="F799" s="23"/>
      <c r="G799" s="23"/>
    </row>
    <row r="800" spans="1:7" x14ac:dyDescent="0.15">
      <c r="A800" s="21" t="s">
        <v>1886</v>
      </c>
      <c r="B800" s="24" t="s">
        <v>603</v>
      </c>
      <c r="C800" s="15">
        <f t="shared" si="54"/>
        <v>0</v>
      </c>
      <c r="D800" s="15">
        <v>0</v>
      </c>
      <c r="E800" s="15">
        <v>0</v>
      </c>
      <c r="F800" s="23"/>
      <c r="G800" s="23"/>
    </row>
    <row r="801" spans="1:7" x14ac:dyDescent="0.15">
      <c r="A801" s="21" t="s">
        <v>1887</v>
      </c>
      <c r="B801" s="24" t="s">
        <v>604</v>
      </c>
      <c r="C801" s="15">
        <f t="shared" si="54"/>
        <v>0</v>
      </c>
      <c r="D801" s="15">
        <v>0</v>
      </c>
      <c r="E801" s="15">
        <v>0</v>
      </c>
      <c r="F801" s="23"/>
      <c r="G801" s="23"/>
    </row>
    <row r="802" spans="1:7" x14ac:dyDescent="0.15">
      <c r="A802" s="21" t="s">
        <v>1888</v>
      </c>
      <c r="B802" s="24" t="s">
        <v>605</v>
      </c>
      <c r="C802" s="15">
        <f t="shared" si="54"/>
        <v>43</v>
      </c>
      <c r="D802" s="15">
        <v>43</v>
      </c>
      <c r="E802" s="15">
        <v>0</v>
      </c>
      <c r="F802" s="23"/>
      <c r="G802" s="23"/>
    </row>
    <row r="803" spans="1:7" x14ac:dyDescent="0.15">
      <c r="A803" s="21" t="s">
        <v>1889</v>
      </c>
      <c r="B803" s="22" t="s">
        <v>606</v>
      </c>
      <c r="C803" s="15">
        <f>SUM(C804:C808)</f>
        <v>4831</v>
      </c>
      <c r="D803" s="15">
        <f>SUM(D804:D808)</f>
        <v>1607</v>
      </c>
      <c r="E803" s="15">
        <f>SUM(E804:E808)</f>
        <v>3224</v>
      </c>
      <c r="F803" s="23">
        <v>3100</v>
      </c>
      <c r="G803" s="23">
        <v>1731</v>
      </c>
    </row>
    <row r="804" spans="1:7" x14ac:dyDescent="0.15">
      <c r="A804" s="21" t="s">
        <v>1890</v>
      </c>
      <c r="B804" s="24" t="s">
        <v>607</v>
      </c>
      <c r="C804" s="15">
        <f>SUM(D804:E804)</f>
        <v>1194</v>
      </c>
      <c r="D804" s="15">
        <v>1067</v>
      </c>
      <c r="E804" s="15">
        <v>127</v>
      </c>
      <c r="F804" s="23"/>
      <c r="G804" s="23"/>
    </row>
    <row r="805" spans="1:7" x14ac:dyDescent="0.15">
      <c r="A805" s="21" t="s">
        <v>1891</v>
      </c>
      <c r="B805" s="24" t="s">
        <v>608</v>
      </c>
      <c r="C805" s="15">
        <f>SUM(D805:E805)</f>
        <v>3637</v>
      </c>
      <c r="D805" s="15">
        <v>540</v>
      </c>
      <c r="E805" s="15">
        <v>3097</v>
      </c>
      <c r="F805" s="23"/>
      <c r="G805" s="23"/>
    </row>
    <row r="806" spans="1:7" x14ac:dyDescent="0.15">
      <c r="A806" s="21" t="s">
        <v>1892</v>
      </c>
      <c r="B806" s="24" t="s">
        <v>609</v>
      </c>
      <c r="C806" s="15">
        <f>SUM(D806:E806)</f>
        <v>0</v>
      </c>
      <c r="D806" s="15">
        <v>0</v>
      </c>
      <c r="E806" s="15">
        <v>0</v>
      </c>
      <c r="F806" s="23"/>
      <c r="G806" s="23"/>
    </row>
    <row r="807" spans="1:7" x14ac:dyDescent="0.15">
      <c r="A807" s="21" t="s">
        <v>1893</v>
      </c>
      <c r="B807" s="24" t="s">
        <v>610</v>
      </c>
      <c r="C807" s="15">
        <f>SUM(D807:E807)</f>
        <v>0</v>
      </c>
      <c r="D807" s="15">
        <v>0</v>
      </c>
      <c r="E807" s="15">
        <v>0</v>
      </c>
      <c r="F807" s="23"/>
      <c r="G807" s="23"/>
    </row>
    <row r="808" spans="1:7" x14ac:dyDescent="0.15">
      <c r="A808" s="21" t="s">
        <v>1894</v>
      </c>
      <c r="B808" s="24" t="s">
        <v>611</v>
      </c>
      <c r="C808" s="15">
        <f>SUM(D808:E808)</f>
        <v>0</v>
      </c>
      <c r="D808" s="15">
        <v>0</v>
      </c>
      <c r="E808" s="15">
        <v>0</v>
      </c>
      <c r="F808" s="23"/>
      <c r="G808" s="23"/>
    </row>
    <row r="809" spans="1:7" x14ac:dyDescent="0.15">
      <c r="A809" s="21" t="s">
        <v>1895</v>
      </c>
      <c r="B809" s="22" t="s">
        <v>612</v>
      </c>
      <c r="C809" s="15">
        <f>SUM(C810:C815)</f>
        <v>388</v>
      </c>
      <c r="D809" s="15">
        <f>SUM(D810:D815)</f>
        <v>207</v>
      </c>
      <c r="E809" s="15">
        <f>SUM(E810:E815)</f>
        <v>181</v>
      </c>
      <c r="F809" s="23">
        <v>0</v>
      </c>
      <c r="G809" s="23">
        <v>388</v>
      </c>
    </row>
    <row r="810" spans="1:7" x14ac:dyDescent="0.15">
      <c r="A810" s="21" t="s">
        <v>1896</v>
      </c>
      <c r="B810" s="24" t="s">
        <v>613</v>
      </c>
      <c r="C810" s="15">
        <f t="shared" ref="C810:C815" si="55">SUM(D810:E810)</f>
        <v>0</v>
      </c>
      <c r="D810" s="15">
        <v>0</v>
      </c>
      <c r="E810" s="15">
        <v>0</v>
      </c>
      <c r="F810" s="23"/>
      <c r="G810" s="23"/>
    </row>
    <row r="811" spans="1:7" x14ac:dyDescent="0.15">
      <c r="A811" s="21" t="s">
        <v>1897</v>
      </c>
      <c r="B811" s="24" t="s">
        <v>614</v>
      </c>
      <c r="C811" s="15">
        <f t="shared" si="55"/>
        <v>388</v>
      </c>
      <c r="D811" s="15">
        <v>207</v>
      </c>
      <c r="E811" s="15">
        <v>181</v>
      </c>
      <c r="F811" s="23"/>
      <c r="G811" s="23"/>
    </row>
    <row r="812" spans="1:7" x14ac:dyDescent="0.15">
      <c r="A812" s="21" t="s">
        <v>1898</v>
      </c>
      <c r="B812" s="24" t="s">
        <v>615</v>
      </c>
      <c r="C812" s="15">
        <f t="shared" si="55"/>
        <v>0</v>
      </c>
      <c r="D812" s="15">
        <v>0</v>
      </c>
      <c r="E812" s="15">
        <v>0</v>
      </c>
      <c r="F812" s="23"/>
      <c r="G812" s="23"/>
    </row>
    <row r="813" spans="1:7" x14ac:dyDescent="0.15">
      <c r="A813" s="21" t="s">
        <v>1899</v>
      </c>
      <c r="B813" s="24" t="s">
        <v>616</v>
      </c>
      <c r="C813" s="15">
        <f t="shared" si="55"/>
        <v>0</v>
      </c>
      <c r="D813" s="15">
        <v>0</v>
      </c>
      <c r="E813" s="15">
        <v>0</v>
      </c>
      <c r="F813" s="23"/>
      <c r="G813" s="23"/>
    </row>
    <row r="814" spans="1:7" x14ac:dyDescent="0.15">
      <c r="A814" s="21" t="s">
        <v>1900</v>
      </c>
      <c r="B814" s="24" t="s">
        <v>617</v>
      </c>
      <c r="C814" s="15">
        <f t="shared" si="55"/>
        <v>0</v>
      </c>
      <c r="D814" s="15">
        <v>0</v>
      </c>
      <c r="E814" s="15">
        <v>0</v>
      </c>
      <c r="F814" s="23"/>
      <c r="G814" s="23"/>
    </row>
    <row r="815" spans="1:7" x14ac:dyDescent="0.15">
      <c r="A815" s="21" t="s">
        <v>1901</v>
      </c>
      <c r="B815" s="24" t="s">
        <v>618</v>
      </c>
      <c r="C815" s="15">
        <f t="shared" si="55"/>
        <v>0</v>
      </c>
      <c r="D815" s="15">
        <v>0</v>
      </c>
      <c r="E815" s="15">
        <v>0</v>
      </c>
      <c r="F815" s="23"/>
      <c r="G815" s="23"/>
    </row>
    <row r="816" spans="1:7" x14ac:dyDescent="0.15">
      <c r="A816" s="21" t="s">
        <v>1902</v>
      </c>
      <c r="B816" s="22" t="s">
        <v>619</v>
      </c>
      <c r="C816" s="15">
        <f>SUM(C817:C821)</f>
        <v>600</v>
      </c>
      <c r="D816" s="15">
        <f>SUM(D817:D821)</f>
        <v>150</v>
      </c>
      <c r="E816" s="15">
        <f>SUM(E817:E821)</f>
        <v>450</v>
      </c>
      <c r="F816" s="15">
        <v>150</v>
      </c>
      <c r="G816" s="15">
        <v>450</v>
      </c>
    </row>
    <row r="817" spans="1:7" x14ac:dyDescent="0.15">
      <c r="A817" s="21" t="s">
        <v>1903</v>
      </c>
      <c r="B817" s="24" t="s">
        <v>620</v>
      </c>
      <c r="C817" s="15">
        <f>SUM(D817:E817)</f>
        <v>450</v>
      </c>
      <c r="D817" s="15">
        <v>0</v>
      </c>
      <c r="E817" s="15">
        <v>450</v>
      </c>
      <c r="F817" s="23"/>
      <c r="G817" s="23"/>
    </row>
    <row r="818" spans="1:7" x14ac:dyDescent="0.15">
      <c r="A818" s="21" t="s">
        <v>1904</v>
      </c>
      <c r="B818" s="24" t="s">
        <v>621</v>
      </c>
      <c r="C818" s="15">
        <f>SUM(D818:E818)</f>
        <v>0</v>
      </c>
      <c r="D818" s="15">
        <v>0</v>
      </c>
      <c r="E818" s="15">
        <v>0</v>
      </c>
      <c r="F818" s="23"/>
      <c r="G818" s="23"/>
    </row>
    <row r="819" spans="1:7" x14ac:dyDescent="0.15">
      <c r="A819" s="21" t="s">
        <v>1905</v>
      </c>
      <c r="B819" s="24" t="s">
        <v>622</v>
      </c>
      <c r="C819" s="15">
        <f>SUM(D819:E819)</f>
        <v>0</v>
      </c>
      <c r="D819" s="15">
        <v>0</v>
      </c>
      <c r="E819" s="15">
        <v>0</v>
      </c>
      <c r="F819" s="23"/>
      <c r="G819" s="23"/>
    </row>
    <row r="820" spans="1:7" x14ac:dyDescent="0.15">
      <c r="A820" s="21" t="s">
        <v>1906</v>
      </c>
      <c r="B820" s="24" t="s">
        <v>623</v>
      </c>
      <c r="C820" s="15">
        <f>SUM(D820:E820)</f>
        <v>150</v>
      </c>
      <c r="D820" s="15">
        <v>150</v>
      </c>
      <c r="E820" s="15">
        <v>0</v>
      </c>
      <c r="F820" s="23"/>
      <c r="G820" s="23"/>
    </row>
    <row r="821" spans="1:7" x14ac:dyDescent="0.15">
      <c r="A821" s="21" t="s">
        <v>1907</v>
      </c>
      <c r="B821" s="24" t="s">
        <v>624</v>
      </c>
      <c r="C821" s="15">
        <f>SUM(D821:E821)</f>
        <v>0</v>
      </c>
      <c r="D821" s="15">
        <v>0</v>
      </c>
      <c r="E821" s="15">
        <v>0</v>
      </c>
      <c r="F821" s="23"/>
      <c r="G821" s="23"/>
    </row>
    <row r="822" spans="1:7" x14ac:dyDescent="0.15">
      <c r="A822" s="21" t="s">
        <v>1908</v>
      </c>
      <c r="B822" s="22" t="s">
        <v>625</v>
      </c>
      <c r="C822" s="15">
        <f>SUM(C823:C824)</f>
        <v>60</v>
      </c>
      <c r="D822" s="15">
        <f>SUM(D823:D824)</f>
        <v>0</v>
      </c>
      <c r="E822" s="15">
        <f>SUM(E823:E824)</f>
        <v>60</v>
      </c>
      <c r="F822" s="23">
        <v>60</v>
      </c>
      <c r="G822" s="23">
        <v>0</v>
      </c>
    </row>
    <row r="823" spans="1:7" x14ac:dyDescent="0.15">
      <c r="A823" s="21" t="s">
        <v>1909</v>
      </c>
      <c r="B823" s="24" t="s">
        <v>626</v>
      </c>
      <c r="C823" s="15">
        <f>SUM(D823:E823)</f>
        <v>0</v>
      </c>
      <c r="D823" s="15">
        <v>0</v>
      </c>
      <c r="E823" s="15">
        <v>0</v>
      </c>
      <c r="F823" s="23"/>
      <c r="G823" s="23"/>
    </row>
    <row r="824" spans="1:7" x14ac:dyDescent="0.15">
      <c r="A824" s="21" t="s">
        <v>1910</v>
      </c>
      <c r="B824" s="24" t="s">
        <v>627</v>
      </c>
      <c r="C824" s="15">
        <f>SUM(D824:E824)</f>
        <v>60</v>
      </c>
      <c r="D824" s="15">
        <v>0</v>
      </c>
      <c r="E824" s="15">
        <v>60</v>
      </c>
      <c r="F824" s="23"/>
      <c r="G824" s="23"/>
    </row>
    <row r="825" spans="1:7" x14ac:dyDescent="0.15">
      <c r="A825" s="21" t="s">
        <v>1911</v>
      </c>
      <c r="B825" s="22" t="s">
        <v>628</v>
      </c>
      <c r="C825" s="15">
        <f>SUM(C826:C827)</f>
        <v>0</v>
      </c>
      <c r="D825" s="15">
        <f>SUM(D826:D827)</f>
        <v>0</v>
      </c>
      <c r="E825" s="15">
        <f>SUM(E826:E827)</f>
        <v>0</v>
      </c>
      <c r="F825" s="23">
        <v>0</v>
      </c>
      <c r="G825" s="23">
        <v>0</v>
      </c>
    </row>
    <row r="826" spans="1:7" x14ac:dyDescent="0.15">
      <c r="A826" s="21" t="s">
        <v>1912</v>
      </c>
      <c r="B826" s="24" t="s">
        <v>629</v>
      </c>
      <c r="C826" s="15">
        <f>SUM(D826:E826)</f>
        <v>0</v>
      </c>
      <c r="D826" s="15">
        <v>0</v>
      </c>
      <c r="E826" s="15">
        <v>0</v>
      </c>
      <c r="F826" s="23"/>
      <c r="G826" s="23"/>
    </row>
    <row r="827" spans="1:7" x14ac:dyDescent="0.15">
      <c r="A827" s="21" t="s">
        <v>1913</v>
      </c>
      <c r="B827" s="24" t="s">
        <v>630</v>
      </c>
      <c r="C827" s="15">
        <f>SUM(D827:E827)</f>
        <v>0</v>
      </c>
      <c r="D827" s="15">
        <v>0</v>
      </c>
      <c r="E827" s="15">
        <v>0</v>
      </c>
      <c r="F827" s="23"/>
      <c r="G827" s="23"/>
    </row>
    <row r="828" spans="1:7" x14ac:dyDescent="0.15">
      <c r="A828" s="21" t="s">
        <v>1914</v>
      </c>
      <c r="B828" s="22" t="s">
        <v>631</v>
      </c>
      <c r="C828" s="15">
        <f>C829</f>
        <v>0</v>
      </c>
      <c r="D828" s="15">
        <f>D829</f>
        <v>0</v>
      </c>
      <c r="E828" s="15">
        <f>E829</f>
        <v>0</v>
      </c>
      <c r="F828" s="23">
        <v>0</v>
      </c>
      <c r="G828" s="23">
        <v>0</v>
      </c>
    </row>
    <row r="829" spans="1:7" x14ac:dyDescent="0.15">
      <c r="A829" s="21" t="s">
        <v>1915</v>
      </c>
      <c r="B829" s="24" t="s">
        <v>632</v>
      </c>
      <c r="C829" s="15">
        <f>SUM(D829:E829)</f>
        <v>0</v>
      </c>
      <c r="D829" s="15">
        <v>0</v>
      </c>
      <c r="E829" s="15">
        <v>0</v>
      </c>
      <c r="F829" s="23"/>
      <c r="G829" s="23"/>
    </row>
    <row r="830" spans="1:7" x14ac:dyDescent="0.15">
      <c r="A830" s="21" t="s">
        <v>1916</v>
      </c>
      <c r="B830" s="22" t="s">
        <v>633</v>
      </c>
      <c r="C830" s="15">
        <f>C831</f>
        <v>0</v>
      </c>
      <c r="D830" s="15">
        <f>D831</f>
        <v>0</v>
      </c>
      <c r="E830" s="15">
        <f>E831</f>
        <v>0</v>
      </c>
      <c r="F830" s="15">
        <v>0</v>
      </c>
      <c r="G830" s="15">
        <v>0</v>
      </c>
    </row>
    <row r="831" spans="1:7" x14ac:dyDescent="0.15">
      <c r="A831" s="21" t="s">
        <v>1917</v>
      </c>
      <c r="B831" s="24" t="s">
        <v>634</v>
      </c>
      <c r="C831" s="15">
        <f>SUM(D831:E831)</f>
        <v>0</v>
      </c>
      <c r="D831" s="15">
        <v>0</v>
      </c>
      <c r="E831" s="15">
        <v>0</v>
      </c>
      <c r="F831" s="23"/>
      <c r="G831" s="23"/>
    </row>
    <row r="832" spans="1:7" x14ac:dyDescent="0.15">
      <c r="A832" s="21" t="s">
        <v>1918</v>
      </c>
      <c r="B832" s="22" t="s">
        <v>635</v>
      </c>
      <c r="C832" s="15">
        <f>SUM(C833:C837)</f>
        <v>360</v>
      </c>
      <c r="D832" s="15">
        <f>SUM(D833:D837)</f>
        <v>132</v>
      </c>
      <c r="E832" s="15">
        <f>SUM(E833:E837)</f>
        <v>228</v>
      </c>
      <c r="F832" s="23">
        <v>0</v>
      </c>
      <c r="G832" s="23">
        <v>360</v>
      </c>
    </row>
    <row r="833" spans="1:7" x14ac:dyDescent="0.15">
      <c r="A833" s="21" t="s">
        <v>1919</v>
      </c>
      <c r="B833" s="24" t="s">
        <v>636</v>
      </c>
      <c r="C833" s="15">
        <f>SUM(D833:E833)</f>
        <v>28</v>
      </c>
      <c r="D833" s="15">
        <v>0</v>
      </c>
      <c r="E833" s="15">
        <v>28</v>
      </c>
      <c r="F833" s="23"/>
      <c r="G833" s="23"/>
    </row>
    <row r="834" spans="1:7" x14ac:dyDescent="0.15">
      <c r="A834" s="21" t="s">
        <v>1920</v>
      </c>
      <c r="B834" s="24" t="s">
        <v>637</v>
      </c>
      <c r="C834" s="15">
        <f>SUM(D834:E834)</f>
        <v>0</v>
      </c>
      <c r="D834" s="15">
        <v>0</v>
      </c>
      <c r="E834" s="15">
        <v>0</v>
      </c>
      <c r="F834" s="23"/>
      <c r="G834" s="23"/>
    </row>
    <row r="835" spans="1:7" x14ac:dyDescent="0.15">
      <c r="A835" s="21" t="s">
        <v>1921</v>
      </c>
      <c r="B835" s="24" t="s">
        <v>638</v>
      </c>
      <c r="C835" s="15">
        <f>SUM(D835:E835)</f>
        <v>332</v>
      </c>
      <c r="D835" s="15">
        <v>132</v>
      </c>
      <c r="E835" s="15">
        <v>200</v>
      </c>
      <c r="F835" s="23"/>
      <c r="G835" s="23"/>
    </row>
    <row r="836" spans="1:7" x14ac:dyDescent="0.15">
      <c r="A836" s="21" t="s">
        <v>1922</v>
      </c>
      <c r="B836" s="24" t="s">
        <v>639</v>
      </c>
      <c r="C836" s="15">
        <f>SUM(D836:E836)</f>
        <v>0</v>
      </c>
      <c r="D836" s="15">
        <v>0</v>
      </c>
      <c r="E836" s="15">
        <v>0</v>
      </c>
      <c r="F836" s="23"/>
      <c r="G836" s="23"/>
    </row>
    <row r="837" spans="1:7" x14ac:dyDescent="0.15">
      <c r="A837" s="21" t="s">
        <v>1923</v>
      </c>
      <c r="B837" s="24" t="s">
        <v>640</v>
      </c>
      <c r="C837" s="15">
        <f>SUM(D837:E837)</f>
        <v>0</v>
      </c>
      <c r="D837" s="15">
        <v>0</v>
      </c>
      <c r="E837" s="15">
        <v>0</v>
      </c>
      <c r="F837" s="23"/>
      <c r="G837" s="23"/>
    </row>
    <row r="838" spans="1:7" x14ac:dyDescent="0.15">
      <c r="A838" s="21" t="s">
        <v>1924</v>
      </c>
      <c r="B838" s="22" t="s">
        <v>641</v>
      </c>
      <c r="C838" s="15">
        <f>C839</f>
        <v>249</v>
      </c>
      <c r="D838" s="15">
        <f>D839</f>
        <v>0</v>
      </c>
      <c r="E838" s="15">
        <f>E839</f>
        <v>249</v>
      </c>
      <c r="F838" s="23">
        <v>249</v>
      </c>
      <c r="G838" s="23">
        <v>0</v>
      </c>
    </row>
    <row r="839" spans="1:7" x14ac:dyDescent="0.15">
      <c r="A839" s="21" t="s">
        <v>1925</v>
      </c>
      <c r="B839" s="24" t="s">
        <v>642</v>
      </c>
      <c r="C839" s="15">
        <f>SUM(D839:E839)</f>
        <v>249</v>
      </c>
      <c r="D839" s="15">
        <v>0</v>
      </c>
      <c r="E839" s="15">
        <v>249</v>
      </c>
      <c r="F839" s="23"/>
      <c r="G839" s="23"/>
    </row>
    <row r="840" spans="1:7" x14ac:dyDescent="0.15">
      <c r="A840" s="21" t="s">
        <v>1926</v>
      </c>
      <c r="B840" s="22" t="s">
        <v>643</v>
      </c>
      <c r="C840" s="15">
        <f>C841</f>
        <v>300</v>
      </c>
      <c r="D840" s="15">
        <f>D841</f>
        <v>300</v>
      </c>
      <c r="E840" s="15">
        <f>E841</f>
        <v>0</v>
      </c>
      <c r="F840" s="23">
        <v>300</v>
      </c>
      <c r="G840" s="23">
        <v>0</v>
      </c>
    </row>
    <row r="841" spans="1:7" x14ac:dyDescent="0.15">
      <c r="A841" s="21" t="s">
        <v>1927</v>
      </c>
      <c r="B841" s="24" t="s">
        <v>644</v>
      </c>
      <c r="C841" s="15">
        <f>SUM(D841:E841)</f>
        <v>300</v>
      </c>
      <c r="D841" s="15">
        <v>300</v>
      </c>
      <c r="E841" s="15">
        <v>0</v>
      </c>
      <c r="F841" s="23"/>
      <c r="G841" s="23"/>
    </row>
    <row r="842" spans="1:7" x14ac:dyDescent="0.15">
      <c r="A842" s="21" t="s">
        <v>1928</v>
      </c>
      <c r="B842" s="22" t="s">
        <v>645</v>
      </c>
      <c r="C842" s="15">
        <f>SUM(C843:C856)</f>
        <v>161</v>
      </c>
      <c r="D842" s="15">
        <f>SUM(D843:D856)</f>
        <v>150</v>
      </c>
      <c r="E842" s="15">
        <f>SUM(E843:E856)</f>
        <v>11</v>
      </c>
      <c r="F842" s="23">
        <v>100</v>
      </c>
      <c r="G842" s="23">
        <v>61</v>
      </c>
    </row>
    <row r="843" spans="1:7" x14ac:dyDescent="0.15">
      <c r="A843" s="21" t="s">
        <v>1929</v>
      </c>
      <c r="B843" s="24" t="s">
        <v>7</v>
      </c>
      <c r="C843" s="15">
        <f t="shared" ref="C843:C856" si="56">SUM(D843:E843)</f>
        <v>61</v>
      </c>
      <c r="D843" s="15">
        <v>50</v>
      </c>
      <c r="E843" s="15">
        <v>11</v>
      </c>
      <c r="F843" s="23"/>
      <c r="G843" s="23"/>
    </row>
    <row r="844" spans="1:7" x14ac:dyDescent="0.15">
      <c r="A844" s="21" t="s">
        <v>1930</v>
      </c>
      <c r="B844" s="24" t="s">
        <v>8</v>
      </c>
      <c r="C844" s="15">
        <f t="shared" si="56"/>
        <v>0</v>
      </c>
      <c r="D844" s="15">
        <v>0</v>
      </c>
      <c r="E844" s="15">
        <v>0</v>
      </c>
      <c r="F844" s="23"/>
      <c r="G844" s="23"/>
    </row>
    <row r="845" spans="1:7" x14ac:dyDescent="0.15">
      <c r="A845" s="21" t="s">
        <v>1931</v>
      </c>
      <c r="B845" s="24" t="s">
        <v>9</v>
      </c>
      <c r="C845" s="15">
        <f t="shared" si="56"/>
        <v>0</v>
      </c>
      <c r="D845" s="15">
        <v>0</v>
      </c>
      <c r="E845" s="15">
        <v>0</v>
      </c>
      <c r="F845" s="23"/>
      <c r="G845" s="23"/>
    </row>
    <row r="846" spans="1:7" x14ac:dyDescent="0.15">
      <c r="A846" s="21" t="s">
        <v>1932</v>
      </c>
      <c r="B846" s="24" t="s">
        <v>646</v>
      </c>
      <c r="C846" s="15">
        <f t="shared" si="56"/>
        <v>0</v>
      </c>
      <c r="D846" s="15">
        <v>0</v>
      </c>
      <c r="E846" s="15">
        <v>0</v>
      </c>
      <c r="F846" s="23"/>
      <c r="G846" s="23"/>
    </row>
    <row r="847" spans="1:7" x14ac:dyDescent="0.15">
      <c r="A847" s="21" t="s">
        <v>1933</v>
      </c>
      <c r="B847" s="24" t="s">
        <v>647</v>
      </c>
      <c r="C847" s="15">
        <f t="shared" si="56"/>
        <v>0</v>
      </c>
      <c r="D847" s="15">
        <v>0</v>
      </c>
      <c r="E847" s="15">
        <v>0</v>
      </c>
      <c r="F847" s="23"/>
      <c r="G847" s="23"/>
    </row>
    <row r="848" spans="1:7" x14ac:dyDescent="0.15">
      <c r="A848" s="21" t="s">
        <v>1934</v>
      </c>
      <c r="B848" s="24" t="s">
        <v>648</v>
      </c>
      <c r="C848" s="15">
        <f t="shared" si="56"/>
        <v>0</v>
      </c>
      <c r="D848" s="15">
        <v>0</v>
      </c>
      <c r="E848" s="15">
        <v>0</v>
      </c>
      <c r="F848" s="23"/>
      <c r="G848" s="23"/>
    </row>
    <row r="849" spans="1:7" x14ac:dyDescent="0.15">
      <c r="A849" s="21" t="s">
        <v>1935</v>
      </c>
      <c r="B849" s="24" t="s">
        <v>649</v>
      </c>
      <c r="C849" s="15">
        <f t="shared" si="56"/>
        <v>0</v>
      </c>
      <c r="D849" s="15">
        <v>0</v>
      </c>
      <c r="E849" s="15">
        <v>0</v>
      </c>
      <c r="F849" s="23"/>
      <c r="G849" s="23"/>
    </row>
    <row r="850" spans="1:7" x14ac:dyDescent="0.15">
      <c r="A850" s="21" t="s">
        <v>1936</v>
      </c>
      <c r="B850" s="24" t="s">
        <v>650</v>
      </c>
      <c r="C850" s="15">
        <f t="shared" si="56"/>
        <v>0</v>
      </c>
      <c r="D850" s="15">
        <v>0</v>
      </c>
      <c r="E850" s="15">
        <v>0</v>
      </c>
      <c r="F850" s="23"/>
      <c r="G850" s="23"/>
    </row>
    <row r="851" spans="1:7" x14ac:dyDescent="0.15">
      <c r="A851" s="21" t="s">
        <v>1937</v>
      </c>
      <c r="B851" s="24" t="s">
        <v>651</v>
      </c>
      <c r="C851" s="15">
        <f t="shared" si="56"/>
        <v>0</v>
      </c>
      <c r="D851" s="15">
        <v>0</v>
      </c>
      <c r="E851" s="15">
        <v>0</v>
      </c>
      <c r="F851" s="23"/>
      <c r="G851" s="23"/>
    </row>
    <row r="852" spans="1:7" x14ac:dyDescent="0.15">
      <c r="A852" s="21" t="s">
        <v>1938</v>
      </c>
      <c r="B852" s="24" t="s">
        <v>652</v>
      </c>
      <c r="C852" s="15">
        <f t="shared" si="56"/>
        <v>0</v>
      </c>
      <c r="D852" s="15">
        <v>0</v>
      </c>
      <c r="E852" s="15">
        <v>0</v>
      </c>
      <c r="F852" s="23"/>
      <c r="G852" s="23"/>
    </row>
    <row r="853" spans="1:7" x14ac:dyDescent="0.15">
      <c r="A853" s="21" t="s">
        <v>1939</v>
      </c>
      <c r="B853" s="24" t="s">
        <v>50</v>
      </c>
      <c r="C853" s="15">
        <f t="shared" si="56"/>
        <v>0</v>
      </c>
      <c r="D853" s="15">
        <v>0</v>
      </c>
      <c r="E853" s="15">
        <v>0</v>
      </c>
      <c r="F853" s="23"/>
      <c r="G853" s="23"/>
    </row>
    <row r="854" spans="1:7" x14ac:dyDescent="0.15">
      <c r="A854" s="21" t="s">
        <v>1940</v>
      </c>
      <c r="B854" s="24" t="s">
        <v>653</v>
      </c>
      <c r="C854" s="15">
        <f t="shared" si="56"/>
        <v>0</v>
      </c>
      <c r="D854" s="15">
        <v>0</v>
      </c>
      <c r="E854" s="15">
        <v>0</v>
      </c>
      <c r="F854" s="23"/>
      <c r="G854" s="23"/>
    </row>
    <row r="855" spans="1:7" x14ac:dyDescent="0.15">
      <c r="A855" s="21" t="s">
        <v>1941</v>
      </c>
      <c r="B855" s="24" t="s">
        <v>16</v>
      </c>
      <c r="C855" s="15">
        <f t="shared" si="56"/>
        <v>0</v>
      </c>
      <c r="D855" s="15">
        <v>0</v>
      </c>
      <c r="E855" s="15">
        <v>0</v>
      </c>
      <c r="F855" s="23"/>
      <c r="G855" s="23"/>
    </row>
    <row r="856" spans="1:7" x14ac:dyDescent="0.15">
      <c r="A856" s="21" t="s">
        <v>1942</v>
      </c>
      <c r="B856" s="24" t="s">
        <v>654</v>
      </c>
      <c r="C856" s="15">
        <f t="shared" si="56"/>
        <v>100</v>
      </c>
      <c r="D856" s="15">
        <v>100</v>
      </c>
      <c r="E856" s="15">
        <v>0</v>
      </c>
      <c r="F856" s="23"/>
      <c r="G856" s="23"/>
    </row>
    <row r="857" spans="1:7" x14ac:dyDescent="0.15">
      <c r="A857" s="21" t="s">
        <v>1943</v>
      </c>
      <c r="B857" s="22" t="s">
        <v>655</v>
      </c>
      <c r="C857" s="15">
        <f>C858</f>
        <v>3057</v>
      </c>
      <c r="D857" s="15">
        <f>D858</f>
        <v>3008</v>
      </c>
      <c r="E857" s="15">
        <f>E858</f>
        <v>49</v>
      </c>
      <c r="F857" s="23">
        <v>2833</v>
      </c>
      <c r="G857" s="23">
        <v>224</v>
      </c>
    </row>
    <row r="858" spans="1:7" x14ac:dyDescent="0.15">
      <c r="A858" s="21" t="s">
        <v>1944</v>
      </c>
      <c r="B858" s="24" t="s">
        <v>656</v>
      </c>
      <c r="C858" s="15">
        <f>SUM(D858:E858)</f>
        <v>3057</v>
      </c>
      <c r="D858" s="15">
        <v>3008</v>
      </c>
      <c r="E858" s="15">
        <v>49</v>
      </c>
      <c r="F858" s="23"/>
      <c r="G858" s="23"/>
    </row>
    <row r="859" spans="1:7" x14ac:dyDescent="0.15">
      <c r="A859" s="21" t="s">
        <v>1945</v>
      </c>
      <c r="B859" s="22" t="s">
        <v>657</v>
      </c>
      <c r="C859" s="15">
        <f>SUM(C860,C872,C874,C877,C879,C881)</f>
        <v>8787</v>
      </c>
      <c r="D859" s="15">
        <f>SUM(D860,D872,D874,D877,D879,D881)</f>
        <v>5150</v>
      </c>
      <c r="E859" s="15">
        <f>SUM(E860,E872,E874,E877,E879,E881)</f>
        <v>3637</v>
      </c>
      <c r="F859" s="23">
        <v>0</v>
      </c>
      <c r="G859" s="23">
        <v>8787</v>
      </c>
    </row>
    <row r="860" spans="1:7" x14ac:dyDescent="0.15">
      <c r="A860" s="21" t="s">
        <v>1946</v>
      </c>
      <c r="B860" s="22" t="s">
        <v>658</v>
      </c>
      <c r="C860" s="15">
        <f>SUM(C861:C871)</f>
        <v>4762</v>
      </c>
      <c r="D860" s="15">
        <f>SUM(D861:D871)</f>
        <v>2210</v>
      </c>
      <c r="E860" s="15">
        <f>SUM(E861:E871)</f>
        <v>2552</v>
      </c>
      <c r="F860" s="23">
        <v>0</v>
      </c>
      <c r="G860" s="23">
        <v>4762</v>
      </c>
    </row>
    <row r="861" spans="1:7" x14ac:dyDescent="0.15">
      <c r="A861" s="21" t="s">
        <v>1947</v>
      </c>
      <c r="B861" s="24" t="s">
        <v>7</v>
      </c>
      <c r="C861" s="15">
        <f t="shared" ref="C861:C871" si="57">SUM(D861:E861)</f>
        <v>392</v>
      </c>
      <c r="D861" s="15">
        <v>345</v>
      </c>
      <c r="E861" s="15">
        <v>47</v>
      </c>
      <c r="F861" s="23"/>
      <c r="G861" s="23"/>
    </row>
    <row r="862" spans="1:7" x14ac:dyDescent="0.15">
      <c r="A862" s="21" t="s">
        <v>1948</v>
      </c>
      <c r="B862" s="24" t="s">
        <v>8</v>
      </c>
      <c r="C862" s="15">
        <f t="shared" si="57"/>
        <v>0</v>
      </c>
      <c r="D862" s="15">
        <v>0</v>
      </c>
      <c r="E862" s="15">
        <v>0</v>
      </c>
      <c r="F862" s="23"/>
      <c r="G862" s="23"/>
    </row>
    <row r="863" spans="1:7" x14ac:dyDescent="0.15">
      <c r="A863" s="21" t="s">
        <v>1949</v>
      </c>
      <c r="B863" s="24" t="s">
        <v>9</v>
      </c>
      <c r="C863" s="15">
        <f t="shared" si="57"/>
        <v>0</v>
      </c>
      <c r="D863" s="15">
        <v>0</v>
      </c>
      <c r="E863" s="15">
        <v>0</v>
      </c>
      <c r="F863" s="23"/>
      <c r="G863" s="23"/>
    </row>
    <row r="864" spans="1:7" x14ac:dyDescent="0.15">
      <c r="A864" s="21" t="s">
        <v>1950</v>
      </c>
      <c r="B864" s="24" t="s">
        <v>659</v>
      </c>
      <c r="C864" s="15">
        <f t="shared" si="57"/>
        <v>1240</v>
      </c>
      <c r="D864" s="15">
        <v>648</v>
      </c>
      <c r="E864" s="15">
        <v>592</v>
      </c>
      <c r="F864" s="23"/>
      <c r="G864" s="23"/>
    </row>
    <row r="865" spans="1:7" x14ac:dyDescent="0.15">
      <c r="A865" s="21" t="s">
        <v>1951</v>
      </c>
      <c r="B865" s="24" t="s">
        <v>660</v>
      </c>
      <c r="C865" s="15">
        <f t="shared" si="57"/>
        <v>0</v>
      </c>
      <c r="D865" s="15">
        <v>0</v>
      </c>
      <c r="E865" s="15">
        <v>0</v>
      </c>
      <c r="F865" s="23"/>
      <c r="G865" s="23"/>
    </row>
    <row r="866" spans="1:7" x14ac:dyDescent="0.15">
      <c r="A866" s="21" t="s">
        <v>1952</v>
      </c>
      <c r="B866" s="24" t="s">
        <v>661</v>
      </c>
      <c r="C866" s="15">
        <f t="shared" si="57"/>
        <v>20</v>
      </c>
      <c r="D866" s="15">
        <v>20</v>
      </c>
      <c r="E866" s="15">
        <v>0</v>
      </c>
      <c r="F866" s="23"/>
      <c r="G866" s="23"/>
    </row>
    <row r="867" spans="1:7" x14ac:dyDescent="0.15">
      <c r="A867" s="21" t="s">
        <v>1953</v>
      </c>
      <c r="B867" s="24" t="s">
        <v>662</v>
      </c>
      <c r="C867" s="15">
        <f t="shared" si="57"/>
        <v>0</v>
      </c>
      <c r="D867" s="15">
        <v>0</v>
      </c>
      <c r="E867" s="15">
        <v>0</v>
      </c>
      <c r="F867" s="23"/>
      <c r="G867" s="23"/>
    </row>
    <row r="868" spans="1:7" x14ac:dyDescent="0.15">
      <c r="A868" s="21" t="s">
        <v>1954</v>
      </c>
      <c r="B868" s="24" t="s">
        <v>663</v>
      </c>
      <c r="C868" s="15">
        <f t="shared" si="57"/>
        <v>0</v>
      </c>
      <c r="D868" s="15">
        <v>0</v>
      </c>
      <c r="E868" s="15">
        <v>0</v>
      </c>
      <c r="F868" s="23"/>
      <c r="G868" s="23"/>
    </row>
    <row r="869" spans="1:7" x14ac:dyDescent="0.15">
      <c r="A869" s="21" t="s">
        <v>1955</v>
      </c>
      <c r="B869" s="24" t="s">
        <v>664</v>
      </c>
      <c r="C869" s="15">
        <f t="shared" si="57"/>
        <v>1223</v>
      </c>
      <c r="D869" s="15">
        <v>289</v>
      </c>
      <c r="E869" s="15">
        <v>934</v>
      </c>
      <c r="F869" s="23"/>
      <c r="G869" s="23"/>
    </row>
    <row r="870" spans="1:7" x14ac:dyDescent="0.15">
      <c r="A870" s="21" t="s">
        <v>1956</v>
      </c>
      <c r="B870" s="24" t="s">
        <v>665</v>
      </c>
      <c r="C870" s="15">
        <f t="shared" si="57"/>
        <v>0</v>
      </c>
      <c r="D870" s="15">
        <v>0</v>
      </c>
      <c r="E870" s="15">
        <v>0</v>
      </c>
      <c r="F870" s="23"/>
      <c r="G870" s="23"/>
    </row>
    <row r="871" spans="1:7" x14ac:dyDescent="0.15">
      <c r="A871" s="21" t="s">
        <v>1957</v>
      </c>
      <c r="B871" s="24" t="s">
        <v>666</v>
      </c>
      <c r="C871" s="15">
        <f t="shared" si="57"/>
        <v>1887</v>
      </c>
      <c r="D871" s="15">
        <v>908</v>
      </c>
      <c r="E871" s="15">
        <v>979</v>
      </c>
      <c r="F871" s="23"/>
      <c r="G871" s="23"/>
    </row>
    <row r="872" spans="1:7" x14ac:dyDescent="0.15">
      <c r="A872" s="21" t="s">
        <v>1958</v>
      </c>
      <c r="B872" s="22" t="s">
        <v>667</v>
      </c>
      <c r="C872" s="15">
        <f>C873</f>
        <v>919</v>
      </c>
      <c r="D872" s="15">
        <f>D873</f>
        <v>390</v>
      </c>
      <c r="E872" s="15">
        <f>E873</f>
        <v>529</v>
      </c>
      <c r="F872" s="23">
        <v>0</v>
      </c>
      <c r="G872" s="23">
        <v>919</v>
      </c>
    </row>
    <row r="873" spans="1:7" x14ac:dyDescent="0.15">
      <c r="A873" s="21" t="s">
        <v>1959</v>
      </c>
      <c r="B873" s="24" t="s">
        <v>668</v>
      </c>
      <c r="C873" s="15">
        <f>SUM(D873:E873)</f>
        <v>919</v>
      </c>
      <c r="D873" s="15">
        <v>390</v>
      </c>
      <c r="E873" s="15">
        <v>529</v>
      </c>
      <c r="F873" s="23"/>
      <c r="G873" s="23"/>
    </row>
    <row r="874" spans="1:7" x14ac:dyDescent="0.15">
      <c r="A874" s="21" t="s">
        <v>1960</v>
      </c>
      <c r="B874" s="22" t="s">
        <v>669</v>
      </c>
      <c r="C874" s="15">
        <f>SUM(C875:C876)</f>
        <v>948</v>
      </c>
      <c r="D874" s="15">
        <f>SUM(D875:D876)</f>
        <v>948</v>
      </c>
      <c r="E874" s="15">
        <f>SUM(E875:E876)</f>
        <v>0</v>
      </c>
      <c r="F874" s="23">
        <v>0</v>
      </c>
      <c r="G874" s="23">
        <v>948</v>
      </c>
    </row>
    <row r="875" spans="1:7" x14ac:dyDescent="0.15">
      <c r="A875" s="21" t="s">
        <v>1961</v>
      </c>
      <c r="B875" s="24" t="s">
        <v>670</v>
      </c>
      <c r="C875" s="15">
        <f>SUM(D875:E875)</f>
        <v>0</v>
      </c>
      <c r="D875" s="15">
        <v>0</v>
      </c>
      <c r="E875" s="15">
        <v>0</v>
      </c>
      <c r="F875" s="23"/>
      <c r="G875" s="23"/>
    </row>
    <row r="876" spans="1:7" x14ac:dyDescent="0.15">
      <c r="A876" s="21" t="s">
        <v>1962</v>
      </c>
      <c r="B876" s="24" t="s">
        <v>671</v>
      </c>
      <c r="C876" s="15">
        <f>SUM(D876:E876)</f>
        <v>948</v>
      </c>
      <c r="D876" s="15">
        <v>948</v>
      </c>
      <c r="E876" s="15">
        <v>0</v>
      </c>
      <c r="F876" s="23"/>
      <c r="G876" s="23"/>
    </row>
    <row r="877" spans="1:7" x14ac:dyDescent="0.15">
      <c r="A877" s="21" t="s">
        <v>1963</v>
      </c>
      <c r="B877" s="22" t="s">
        <v>672</v>
      </c>
      <c r="C877" s="15">
        <f>C878</f>
        <v>2108</v>
      </c>
      <c r="D877" s="15">
        <f>D878</f>
        <v>1564</v>
      </c>
      <c r="E877" s="15">
        <f>E878</f>
        <v>544</v>
      </c>
      <c r="F877" s="23">
        <v>0</v>
      </c>
      <c r="G877" s="23">
        <v>2108</v>
      </c>
    </row>
    <row r="878" spans="1:7" x14ac:dyDescent="0.15">
      <c r="A878" s="21" t="s">
        <v>1964</v>
      </c>
      <c r="B878" s="24" t="s">
        <v>673</v>
      </c>
      <c r="C878" s="15">
        <f>SUM(D878:E878)</f>
        <v>2108</v>
      </c>
      <c r="D878" s="15">
        <v>1564</v>
      </c>
      <c r="E878" s="15">
        <v>544</v>
      </c>
      <c r="F878" s="23"/>
      <c r="G878" s="23"/>
    </row>
    <row r="879" spans="1:7" x14ac:dyDescent="0.15">
      <c r="A879" s="21" t="s">
        <v>1965</v>
      </c>
      <c r="B879" s="22" t="s">
        <v>674</v>
      </c>
      <c r="C879" s="15">
        <f>C880</f>
        <v>0</v>
      </c>
      <c r="D879" s="15">
        <f>D880</f>
        <v>0</v>
      </c>
      <c r="E879" s="15">
        <f>E880</f>
        <v>0</v>
      </c>
      <c r="F879" s="23">
        <v>0</v>
      </c>
      <c r="G879" s="23">
        <v>0</v>
      </c>
    </row>
    <row r="880" spans="1:7" x14ac:dyDescent="0.15">
      <c r="A880" s="21" t="s">
        <v>1966</v>
      </c>
      <c r="B880" s="24" t="s">
        <v>675</v>
      </c>
      <c r="C880" s="15">
        <f>SUM(D880:E880)</f>
        <v>0</v>
      </c>
      <c r="D880" s="15">
        <v>0</v>
      </c>
      <c r="E880" s="15">
        <v>0</v>
      </c>
      <c r="F880" s="23"/>
      <c r="G880" s="23"/>
    </row>
    <row r="881" spans="1:7" x14ac:dyDescent="0.15">
      <c r="A881" s="21" t="s">
        <v>1967</v>
      </c>
      <c r="B881" s="22" t="s">
        <v>676</v>
      </c>
      <c r="C881" s="15">
        <f>C882</f>
        <v>50</v>
      </c>
      <c r="D881" s="15">
        <f>D882</f>
        <v>38</v>
      </c>
      <c r="E881" s="15">
        <f>E882</f>
        <v>12</v>
      </c>
      <c r="F881" s="23">
        <v>0</v>
      </c>
      <c r="G881" s="23">
        <v>50</v>
      </c>
    </row>
    <row r="882" spans="1:7" x14ac:dyDescent="0.15">
      <c r="A882" s="21" t="s">
        <v>1968</v>
      </c>
      <c r="B882" s="24" t="s">
        <v>677</v>
      </c>
      <c r="C882" s="15">
        <f>SUM(D882:E882)</f>
        <v>50</v>
      </c>
      <c r="D882" s="15">
        <v>38</v>
      </c>
      <c r="E882" s="15">
        <v>12</v>
      </c>
      <c r="F882" s="23"/>
      <c r="G882" s="23"/>
    </row>
    <row r="883" spans="1:7" x14ac:dyDescent="0.15">
      <c r="A883" s="21" t="s">
        <v>1969</v>
      </c>
      <c r="B883" s="22" t="s">
        <v>678</v>
      </c>
      <c r="C883" s="15">
        <f>SUM(C884,C909,C937,C964,C975,C986,C992,C999,C1006,C1010)</f>
        <v>149388</v>
      </c>
      <c r="D883" s="15">
        <f>SUM(D884,D909,D937,D964,D975,D986,D992,D999,D1006,D1010)</f>
        <v>116653</v>
      </c>
      <c r="E883" s="15">
        <f>SUM(E884,E909,E937,E964,E975,E986,E992,E999,E1006,E1010)</f>
        <v>32735</v>
      </c>
      <c r="F883" s="23">
        <v>58809</v>
      </c>
      <c r="G883" s="23">
        <v>90579</v>
      </c>
    </row>
    <row r="884" spans="1:7" x14ac:dyDescent="0.15">
      <c r="A884" s="21" t="s">
        <v>1970</v>
      </c>
      <c r="B884" s="22" t="s">
        <v>679</v>
      </c>
      <c r="C884" s="15">
        <f>SUM(C885:C908)</f>
        <v>13401</v>
      </c>
      <c r="D884" s="15">
        <f>SUM(D885:D908)</f>
        <v>8448</v>
      </c>
      <c r="E884" s="15">
        <f>SUM(E885:E908)</f>
        <v>4953</v>
      </c>
      <c r="F884" s="15">
        <v>9354</v>
      </c>
      <c r="G884" s="15">
        <v>4047</v>
      </c>
    </row>
    <row r="885" spans="1:7" x14ac:dyDescent="0.15">
      <c r="A885" s="21" t="s">
        <v>1971</v>
      </c>
      <c r="B885" s="24" t="s">
        <v>7</v>
      </c>
      <c r="C885" s="15">
        <f t="shared" ref="C885:C908" si="58">SUM(D885:E885)</f>
        <v>1444</v>
      </c>
      <c r="D885" s="15">
        <v>983</v>
      </c>
      <c r="E885" s="15">
        <v>461</v>
      </c>
      <c r="F885" s="23"/>
      <c r="G885" s="23"/>
    </row>
    <row r="886" spans="1:7" x14ac:dyDescent="0.15">
      <c r="A886" s="21" t="s">
        <v>1972</v>
      </c>
      <c r="B886" s="24" t="s">
        <v>8</v>
      </c>
      <c r="C886" s="15">
        <f t="shared" si="58"/>
        <v>0</v>
      </c>
      <c r="D886" s="15">
        <v>0</v>
      </c>
      <c r="E886" s="15">
        <v>0</v>
      </c>
      <c r="F886" s="23"/>
      <c r="G886" s="23"/>
    </row>
    <row r="887" spans="1:7" x14ac:dyDescent="0.15">
      <c r="A887" s="21" t="s">
        <v>1973</v>
      </c>
      <c r="B887" s="24" t="s">
        <v>9</v>
      </c>
      <c r="C887" s="15">
        <f t="shared" si="58"/>
        <v>0</v>
      </c>
      <c r="D887" s="15">
        <v>0</v>
      </c>
      <c r="E887" s="15">
        <v>0</v>
      </c>
      <c r="F887" s="23"/>
      <c r="G887" s="23"/>
    </row>
    <row r="888" spans="1:7" x14ac:dyDescent="0.15">
      <c r="A888" s="21" t="s">
        <v>1974</v>
      </c>
      <c r="B888" s="24" t="s">
        <v>16</v>
      </c>
      <c r="C888" s="15">
        <f t="shared" si="58"/>
        <v>0</v>
      </c>
      <c r="D888" s="15">
        <v>0</v>
      </c>
      <c r="E888" s="15">
        <v>0</v>
      </c>
      <c r="F888" s="23"/>
      <c r="G888" s="23"/>
    </row>
    <row r="889" spans="1:7" x14ac:dyDescent="0.15">
      <c r="A889" s="21" t="s">
        <v>1975</v>
      </c>
      <c r="B889" s="24" t="s">
        <v>680</v>
      </c>
      <c r="C889" s="15">
        <f t="shared" si="58"/>
        <v>0</v>
      </c>
      <c r="D889" s="15">
        <v>0</v>
      </c>
      <c r="E889" s="15">
        <v>0</v>
      </c>
      <c r="F889" s="23"/>
      <c r="G889" s="23"/>
    </row>
    <row r="890" spans="1:7" x14ac:dyDescent="0.15">
      <c r="A890" s="21" t="s">
        <v>1976</v>
      </c>
      <c r="B890" s="24" t="s">
        <v>681</v>
      </c>
      <c r="C890" s="15">
        <f t="shared" si="58"/>
        <v>2375</v>
      </c>
      <c r="D890" s="15">
        <v>949</v>
      </c>
      <c r="E890" s="15">
        <v>1426</v>
      </c>
      <c r="F890" s="23"/>
      <c r="G890" s="23"/>
    </row>
    <row r="891" spans="1:7" x14ac:dyDescent="0.15">
      <c r="A891" s="21" t="s">
        <v>1977</v>
      </c>
      <c r="B891" s="24" t="s">
        <v>682</v>
      </c>
      <c r="C891" s="15">
        <f t="shared" si="58"/>
        <v>605</v>
      </c>
      <c r="D891" s="15">
        <v>400</v>
      </c>
      <c r="E891" s="15">
        <v>205</v>
      </c>
      <c r="F891" s="23"/>
      <c r="G891" s="23"/>
    </row>
    <row r="892" spans="1:7" x14ac:dyDescent="0.15">
      <c r="A892" s="21" t="s">
        <v>1978</v>
      </c>
      <c r="B892" s="24" t="s">
        <v>683</v>
      </c>
      <c r="C892" s="15">
        <f t="shared" si="58"/>
        <v>0</v>
      </c>
      <c r="D892" s="15">
        <v>0</v>
      </c>
      <c r="E892" s="15">
        <v>0</v>
      </c>
      <c r="F892" s="23"/>
      <c r="G892" s="23"/>
    </row>
    <row r="893" spans="1:7" x14ac:dyDescent="0.15">
      <c r="A893" s="21" t="s">
        <v>1979</v>
      </c>
      <c r="B893" s="24" t="s">
        <v>684</v>
      </c>
      <c r="C893" s="15">
        <f t="shared" si="58"/>
        <v>466</v>
      </c>
      <c r="D893" s="15">
        <v>365</v>
      </c>
      <c r="E893" s="15">
        <v>101</v>
      </c>
      <c r="F893" s="23"/>
      <c r="G893" s="23"/>
    </row>
    <row r="894" spans="1:7" x14ac:dyDescent="0.15">
      <c r="A894" s="21" t="s">
        <v>1980</v>
      </c>
      <c r="B894" s="24" t="s">
        <v>685</v>
      </c>
      <c r="C894" s="15">
        <f t="shared" si="58"/>
        <v>0</v>
      </c>
      <c r="D894" s="15">
        <v>0</v>
      </c>
      <c r="E894" s="15">
        <v>0</v>
      </c>
      <c r="F894" s="23"/>
      <c r="G894" s="23"/>
    </row>
    <row r="895" spans="1:7" x14ac:dyDescent="0.15">
      <c r="A895" s="21" t="s">
        <v>1981</v>
      </c>
      <c r="B895" s="24" t="s">
        <v>686</v>
      </c>
      <c r="C895" s="15">
        <f t="shared" si="58"/>
        <v>60</v>
      </c>
      <c r="D895" s="15">
        <v>0</v>
      </c>
      <c r="E895" s="15">
        <v>60</v>
      </c>
      <c r="F895" s="23"/>
      <c r="G895" s="23"/>
    </row>
    <row r="896" spans="1:7" x14ac:dyDescent="0.15">
      <c r="A896" s="21" t="s">
        <v>1982</v>
      </c>
      <c r="B896" s="24" t="s">
        <v>687</v>
      </c>
      <c r="C896" s="15">
        <f t="shared" si="58"/>
        <v>0</v>
      </c>
      <c r="D896" s="15">
        <v>0</v>
      </c>
      <c r="E896" s="15">
        <v>0</v>
      </c>
      <c r="F896" s="23"/>
      <c r="G896" s="23"/>
    </row>
    <row r="897" spans="1:7" x14ac:dyDescent="0.15">
      <c r="A897" s="21" t="s">
        <v>1983</v>
      </c>
      <c r="B897" s="24" t="s">
        <v>688</v>
      </c>
      <c r="C897" s="15">
        <f t="shared" si="58"/>
        <v>270</v>
      </c>
      <c r="D897" s="15">
        <v>192</v>
      </c>
      <c r="E897" s="15">
        <v>78</v>
      </c>
      <c r="F897" s="23"/>
      <c r="G897" s="23"/>
    </row>
    <row r="898" spans="1:7" x14ac:dyDescent="0.15">
      <c r="A898" s="21" t="s">
        <v>1984</v>
      </c>
      <c r="B898" s="24" t="s">
        <v>689</v>
      </c>
      <c r="C898" s="15">
        <f t="shared" si="58"/>
        <v>0</v>
      </c>
      <c r="D898" s="15">
        <v>0</v>
      </c>
      <c r="E898" s="15">
        <v>0</v>
      </c>
      <c r="F898" s="23"/>
      <c r="G898" s="23"/>
    </row>
    <row r="899" spans="1:7" x14ac:dyDescent="0.15">
      <c r="A899" s="21" t="s">
        <v>1985</v>
      </c>
      <c r="B899" s="24" t="s">
        <v>690</v>
      </c>
      <c r="C899" s="15">
        <f t="shared" si="58"/>
        <v>0</v>
      </c>
      <c r="D899" s="15">
        <v>0</v>
      </c>
      <c r="E899" s="15">
        <v>0</v>
      </c>
      <c r="F899" s="23"/>
      <c r="G899" s="23"/>
    </row>
    <row r="900" spans="1:7" x14ac:dyDescent="0.15">
      <c r="A900" s="21" t="s">
        <v>1986</v>
      </c>
      <c r="B900" s="24" t="s">
        <v>691</v>
      </c>
      <c r="C900" s="15">
        <f t="shared" si="58"/>
        <v>360</v>
      </c>
      <c r="D900" s="15">
        <v>70</v>
      </c>
      <c r="E900" s="15">
        <v>290</v>
      </c>
      <c r="F900" s="23"/>
      <c r="G900" s="23"/>
    </row>
    <row r="901" spans="1:7" x14ac:dyDescent="0.15">
      <c r="A901" s="21" t="s">
        <v>1987</v>
      </c>
      <c r="B901" s="24" t="s">
        <v>692</v>
      </c>
      <c r="C901" s="15">
        <f t="shared" si="58"/>
        <v>1106</v>
      </c>
      <c r="D901" s="15">
        <v>227</v>
      </c>
      <c r="E901" s="15">
        <v>879</v>
      </c>
      <c r="F901" s="23"/>
      <c r="G901" s="23"/>
    </row>
    <row r="902" spans="1:7" x14ac:dyDescent="0.15">
      <c r="A902" s="21" t="s">
        <v>1988</v>
      </c>
      <c r="B902" s="24" t="s">
        <v>693</v>
      </c>
      <c r="C902" s="15">
        <f t="shared" si="58"/>
        <v>0</v>
      </c>
      <c r="D902" s="15">
        <v>0</v>
      </c>
      <c r="E902" s="15">
        <v>0</v>
      </c>
      <c r="F902" s="23"/>
      <c r="G902" s="23"/>
    </row>
    <row r="903" spans="1:7" x14ac:dyDescent="0.15">
      <c r="A903" s="21" t="s">
        <v>1989</v>
      </c>
      <c r="B903" s="24" t="s">
        <v>694</v>
      </c>
      <c r="C903" s="15">
        <f t="shared" si="58"/>
        <v>329</v>
      </c>
      <c r="D903" s="15">
        <v>0</v>
      </c>
      <c r="E903" s="15">
        <v>329</v>
      </c>
      <c r="F903" s="23"/>
      <c r="G903" s="23"/>
    </row>
    <row r="904" spans="1:7" x14ac:dyDescent="0.15">
      <c r="A904" s="21" t="s">
        <v>1990</v>
      </c>
      <c r="B904" s="24" t="s">
        <v>695</v>
      </c>
      <c r="C904" s="15">
        <f t="shared" si="58"/>
        <v>230</v>
      </c>
      <c r="D904" s="15">
        <v>150</v>
      </c>
      <c r="E904" s="15">
        <v>80</v>
      </c>
      <c r="F904" s="23"/>
      <c r="G904" s="23"/>
    </row>
    <row r="905" spans="1:7" x14ac:dyDescent="0.15">
      <c r="A905" s="21" t="s">
        <v>1991</v>
      </c>
      <c r="B905" s="24" t="s">
        <v>696</v>
      </c>
      <c r="C905" s="15">
        <f t="shared" si="58"/>
        <v>0</v>
      </c>
      <c r="D905" s="15">
        <v>0</v>
      </c>
      <c r="E905" s="15">
        <v>0</v>
      </c>
      <c r="F905" s="23"/>
      <c r="G905" s="23"/>
    </row>
    <row r="906" spans="1:7" x14ac:dyDescent="0.15">
      <c r="A906" s="21" t="s">
        <v>1992</v>
      </c>
      <c r="B906" s="24" t="s">
        <v>697</v>
      </c>
      <c r="C906" s="15">
        <f t="shared" si="58"/>
        <v>507</v>
      </c>
      <c r="D906" s="15">
        <v>0</v>
      </c>
      <c r="E906" s="15">
        <v>507</v>
      </c>
      <c r="F906" s="23"/>
      <c r="G906" s="23"/>
    </row>
    <row r="907" spans="1:7" x14ac:dyDescent="0.15">
      <c r="A907" s="21" t="s">
        <v>1993</v>
      </c>
      <c r="B907" s="24" t="s">
        <v>698</v>
      </c>
      <c r="C907" s="15">
        <f t="shared" si="58"/>
        <v>216</v>
      </c>
      <c r="D907" s="15">
        <v>152</v>
      </c>
      <c r="E907" s="15">
        <v>64</v>
      </c>
      <c r="F907" s="23"/>
      <c r="G907" s="23"/>
    </row>
    <row r="908" spans="1:7" x14ac:dyDescent="0.15">
      <c r="A908" s="21" t="s">
        <v>1994</v>
      </c>
      <c r="B908" s="24" t="s">
        <v>699</v>
      </c>
      <c r="C908" s="15">
        <f t="shared" si="58"/>
        <v>5433</v>
      </c>
      <c r="D908" s="15">
        <v>4960</v>
      </c>
      <c r="E908" s="15">
        <v>473</v>
      </c>
      <c r="F908" s="23"/>
      <c r="G908" s="23"/>
    </row>
    <row r="909" spans="1:7" x14ac:dyDescent="0.15">
      <c r="A909" s="21" t="s">
        <v>1995</v>
      </c>
      <c r="B909" s="22" t="s">
        <v>700</v>
      </c>
      <c r="C909" s="15">
        <f>SUM(C910:C936)</f>
        <v>7278</v>
      </c>
      <c r="D909" s="15">
        <f>SUM(D910:D936)</f>
        <v>3467</v>
      </c>
      <c r="E909" s="15">
        <f>SUM(E910:E936)</f>
        <v>3811</v>
      </c>
      <c r="F909" s="23">
        <v>1756</v>
      </c>
      <c r="G909" s="23">
        <v>5522</v>
      </c>
    </row>
    <row r="910" spans="1:7" x14ac:dyDescent="0.15">
      <c r="A910" s="21" t="s">
        <v>1996</v>
      </c>
      <c r="B910" s="24" t="s">
        <v>7</v>
      </c>
      <c r="C910" s="15">
        <f t="shared" ref="C910:C936" si="59">SUM(D910:E910)</f>
        <v>1522</v>
      </c>
      <c r="D910" s="15">
        <v>914</v>
      </c>
      <c r="E910" s="15">
        <v>608</v>
      </c>
      <c r="F910" s="23"/>
      <c r="G910" s="23"/>
    </row>
    <row r="911" spans="1:7" x14ac:dyDescent="0.15">
      <c r="A911" s="21" t="s">
        <v>1997</v>
      </c>
      <c r="B911" s="24" t="s">
        <v>8</v>
      </c>
      <c r="C911" s="15">
        <f t="shared" si="59"/>
        <v>0</v>
      </c>
      <c r="D911" s="15">
        <v>0</v>
      </c>
      <c r="E911" s="15">
        <v>0</v>
      </c>
      <c r="F911" s="23"/>
      <c r="G911" s="23"/>
    </row>
    <row r="912" spans="1:7" x14ac:dyDescent="0.15">
      <c r="A912" s="21" t="s">
        <v>1998</v>
      </c>
      <c r="B912" s="24" t="s">
        <v>9</v>
      </c>
      <c r="C912" s="15">
        <f t="shared" si="59"/>
        <v>0</v>
      </c>
      <c r="D912" s="15">
        <v>0</v>
      </c>
      <c r="E912" s="15">
        <v>0</v>
      </c>
      <c r="F912" s="23"/>
      <c r="G912" s="23"/>
    </row>
    <row r="913" spans="1:7" x14ac:dyDescent="0.15">
      <c r="A913" s="21" t="s">
        <v>1999</v>
      </c>
      <c r="B913" s="24" t="s">
        <v>701</v>
      </c>
      <c r="C913" s="15">
        <f t="shared" si="59"/>
        <v>82</v>
      </c>
      <c r="D913" s="15">
        <v>62</v>
      </c>
      <c r="E913" s="15">
        <v>20</v>
      </c>
      <c r="F913" s="23"/>
      <c r="G913" s="23"/>
    </row>
    <row r="914" spans="1:7" x14ac:dyDescent="0.15">
      <c r="A914" s="21" t="s">
        <v>2000</v>
      </c>
      <c r="B914" s="24" t="s">
        <v>702</v>
      </c>
      <c r="C914" s="15">
        <f t="shared" si="59"/>
        <v>422</v>
      </c>
      <c r="D914" s="15">
        <v>41</v>
      </c>
      <c r="E914" s="15">
        <v>381</v>
      </c>
      <c r="F914" s="23"/>
      <c r="G914" s="23"/>
    </row>
    <row r="915" spans="1:7" x14ac:dyDescent="0.15">
      <c r="A915" s="21" t="s">
        <v>2001</v>
      </c>
      <c r="B915" s="24" t="s">
        <v>703</v>
      </c>
      <c r="C915" s="15">
        <f t="shared" si="59"/>
        <v>0</v>
      </c>
      <c r="D915" s="15">
        <v>0</v>
      </c>
      <c r="E915" s="15">
        <v>0</v>
      </c>
      <c r="F915" s="23"/>
      <c r="G915" s="23"/>
    </row>
    <row r="916" spans="1:7" x14ac:dyDescent="0.15">
      <c r="A916" s="21" t="s">
        <v>2002</v>
      </c>
      <c r="B916" s="24" t="s">
        <v>704</v>
      </c>
      <c r="C916" s="15">
        <f t="shared" si="59"/>
        <v>1028</v>
      </c>
      <c r="D916" s="15">
        <v>0</v>
      </c>
      <c r="E916" s="15">
        <v>1028</v>
      </c>
      <c r="F916" s="23"/>
      <c r="G916" s="23"/>
    </row>
    <row r="917" spans="1:7" x14ac:dyDescent="0.15">
      <c r="A917" s="21" t="s">
        <v>2003</v>
      </c>
      <c r="B917" s="24" t="s">
        <v>705</v>
      </c>
      <c r="C917" s="15">
        <f t="shared" si="59"/>
        <v>0</v>
      </c>
      <c r="D917" s="15">
        <v>0</v>
      </c>
      <c r="E917" s="15">
        <v>0</v>
      </c>
      <c r="F917" s="23"/>
      <c r="G917" s="23"/>
    </row>
    <row r="918" spans="1:7" x14ac:dyDescent="0.15">
      <c r="A918" s="21" t="s">
        <v>2004</v>
      </c>
      <c r="B918" s="24" t="s">
        <v>706</v>
      </c>
      <c r="C918" s="15">
        <f t="shared" si="59"/>
        <v>1563</v>
      </c>
      <c r="D918" s="15">
        <v>1563</v>
      </c>
      <c r="E918" s="15">
        <v>0</v>
      </c>
      <c r="F918" s="23"/>
      <c r="G918" s="23"/>
    </row>
    <row r="919" spans="1:7" x14ac:dyDescent="0.15">
      <c r="A919" s="21" t="s">
        <v>2005</v>
      </c>
      <c r="B919" s="24" t="s">
        <v>707</v>
      </c>
      <c r="C919" s="15">
        <f t="shared" si="59"/>
        <v>0</v>
      </c>
      <c r="D919" s="15">
        <v>0</v>
      </c>
      <c r="E919" s="15">
        <v>0</v>
      </c>
      <c r="F919" s="23"/>
      <c r="G919" s="23"/>
    </row>
    <row r="920" spans="1:7" x14ac:dyDescent="0.15">
      <c r="A920" s="21" t="s">
        <v>2006</v>
      </c>
      <c r="B920" s="24" t="s">
        <v>708</v>
      </c>
      <c r="C920" s="15">
        <f t="shared" si="59"/>
        <v>0</v>
      </c>
      <c r="D920" s="15">
        <v>0</v>
      </c>
      <c r="E920" s="15">
        <v>0</v>
      </c>
      <c r="F920" s="23"/>
      <c r="G920" s="23"/>
    </row>
    <row r="921" spans="1:7" x14ac:dyDescent="0.15">
      <c r="A921" s="21" t="s">
        <v>2007</v>
      </c>
      <c r="B921" s="24" t="s">
        <v>709</v>
      </c>
      <c r="C921" s="15">
        <f t="shared" si="59"/>
        <v>0</v>
      </c>
      <c r="D921" s="15">
        <v>0</v>
      </c>
      <c r="E921" s="15">
        <v>0</v>
      </c>
      <c r="F921" s="23"/>
      <c r="G921" s="23"/>
    </row>
    <row r="922" spans="1:7" x14ac:dyDescent="0.15">
      <c r="A922" s="21" t="s">
        <v>2008</v>
      </c>
      <c r="B922" s="24" t="s">
        <v>710</v>
      </c>
      <c r="C922" s="15">
        <f t="shared" si="59"/>
        <v>361</v>
      </c>
      <c r="D922" s="15">
        <v>266</v>
      </c>
      <c r="E922" s="15">
        <v>95</v>
      </c>
      <c r="F922" s="23"/>
      <c r="G922" s="23"/>
    </row>
    <row r="923" spans="1:7" x14ac:dyDescent="0.15">
      <c r="A923" s="21" t="s">
        <v>2009</v>
      </c>
      <c r="B923" s="24" t="s">
        <v>711</v>
      </c>
      <c r="C923" s="15">
        <f t="shared" si="59"/>
        <v>0</v>
      </c>
      <c r="D923" s="15">
        <v>0</v>
      </c>
      <c r="E923" s="15">
        <v>0</v>
      </c>
      <c r="F923" s="23"/>
      <c r="G923" s="23"/>
    </row>
    <row r="924" spans="1:7" x14ac:dyDescent="0.15">
      <c r="A924" s="21" t="s">
        <v>2010</v>
      </c>
      <c r="B924" s="24" t="s">
        <v>712</v>
      </c>
      <c r="C924" s="15">
        <f t="shared" si="59"/>
        <v>0</v>
      </c>
      <c r="D924" s="15">
        <v>0</v>
      </c>
      <c r="E924" s="15">
        <v>0</v>
      </c>
      <c r="F924" s="23"/>
      <c r="G924" s="23"/>
    </row>
    <row r="925" spans="1:7" x14ac:dyDescent="0.15">
      <c r="A925" s="21" t="s">
        <v>2011</v>
      </c>
      <c r="B925" s="24" t="s">
        <v>713</v>
      </c>
      <c r="C925" s="15">
        <f t="shared" si="59"/>
        <v>0</v>
      </c>
      <c r="D925" s="15">
        <v>0</v>
      </c>
      <c r="E925" s="15">
        <v>0</v>
      </c>
      <c r="F925" s="23"/>
      <c r="G925" s="23"/>
    </row>
    <row r="926" spans="1:7" x14ac:dyDescent="0.15">
      <c r="A926" s="21" t="s">
        <v>2012</v>
      </c>
      <c r="B926" s="24" t="s">
        <v>714</v>
      </c>
      <c r="C926" s="15">
        <f t="shared" si="59"/>
        <v>0</v>
      </c>
      <c r="D926" s="15">
        <v>0</v>
      </c>
      <c r="E926" s="15">
        <v>0</v>
      </c>
      <c r="F926" s="23"/>
      <c r="G926" s="23"/>
    </row>
    <row r="927" spans="1:7" x14ac:dyDescent="0.15">
      <c r="A927" s="21" t="s">
        <v>2013</v>
      </c>
      <c r="B927" s="24" t="s">
        <v>715</v>
      </c>
      <c r="C927" s="15">
        <f t="shared" si="59"/>
        <v>0</v>
      </c>
      <c r="D927" s="15">
        <v>0</v>
      </c>
      <c r="E927" s="15">
        <v>0</v>
      </c>
      <c r="F927" s="23"/>
      <c r="G927" s="23"/>
    </row>
    <row r="928" spans="1:7" x14ac:dyDescent="0.15">
      <c r="A928" s="21" t="s">
        <v>2014</v>
      </c>
      <c r="B928" s="24" t="s">
        <v>716</v>
      </c>
      <c r="C928" s="15">
        <f t="shared" si="59"/>
        <v>0</v>
      </c>
      <c r="D928" s="15">
        <v>0</v>
      </c>
      <c r="E928" s="15">
        <v>0</v>
      </c>
      <c r="F928" s="23"/>
      <c r="G928" s="23"/>
    </row>
    <row r="929" spans="1:7" x14ac:dyDescent="0.15">
      <c r="A929" s="21" t="s">
        <v>2015</v>
      </c>
      <c r="B929" s="24" t="s">
        <v>717</v>
      </c>
      <c r="C929" s="15">
        <f t="shared" si="59"/>
        <v>0</v>
      </c>
      <c r="D929" s="15">
        <v>0</v>
      </c>
      <c r="E929" s="15">
        <v>0</v>
      </c>
      <c r="F929" s="23"/>
      <c r="G929" s="23"/>
    </row>
    <row r="930" spans="1:7" x14ac:dyDescent="0.15">
      <c r="A930" s="21" t="s">
        <v>2016</v>
      </c>
      <c r="B930" s="24" t="s">
        <v>718</v>
      </c>
      <c r="C930" s="15">
        <f t="shared" si="59"/>
        <v>0</v>
      </c>
      <c r="D930" s="15">
        <v>0</v>
      </c>
      <c r="E930" s="15">
        <v>0</v>
      </c>
      <c r="F930" s="23"/>
      <c r="G930" s="23"/>
    </row>
    <row r="931" spans="1:7" x14ac:dyDescent="0.15">
      <c r="A931" s="21" t="s">
        <v>2017</v>
      </c>
      <c r="B931" s="24" t="s">
        <v>719</v>
      </c>
      <c r="C931" s="15">
        <f t="shared" si="59"/>
        <v>0</v>
      </c>
      <c r="D931" s="15">
        <v>0</v>
      </c>
      <c r="E931" s="15">
        <v>0</v>
      </c>
      <c r="F931" s="23"/>
      <c r="G931" s="23"/>
    </row>
    <row r="932" spans="1:7" x14ac:dyDescent="0.15">
      <c r="A932" s="21" t="s">
        <v>2018</v>
      </c>
      <c r="B932" s="24" t="s">
        <v>720</v>
      </c>
      <c r="C932" s="15">
        <f t="shared" si="59"/>
        <v>0</v>
      </c>
      <c r="D932" s="15">
        <v>0</v>
      </c>
      <c r="E932" s="15">
        <v>0</v>
      </c>
      <c r="F932" s="23"/>
      <c r="G932" s="23"/>
    </row>
    <row r="933" spans="1:7" x14ac:dyDescent="0.15">
      <c r="A933" s="21" t="s">
        <v>2019</v>
      </c>
      <c r="B933" s="24" t="s">
        <v>721</v>
      </c>
      <c r="C933" s="15">
        <f t="shared" si="59"/>
        <v>0</v>
      </c>
      <c r="D933" s="15">
        <v>0</v>
      </c>
      <c r="E933" s="15">
        <v>0</v>
      </c>
      <c r="F933" s="23"/>
      <c r="G933" s="23"/>
    </row>
    <row r="934" spans="1:7" x14ac:dyDescent="0.15">
      <c r="A934" s="21" t="s">
        <v>2020</v>
      </c>
      <c r="B934" s="24" t="s">
        <v>722</v>
      </c>
      <c r="C934" s="15">
        <f t="shared" si="59"/>
        <v>0</v>
      </c>
      <c r="D934" s="15">
        <v>0</v>
      </c>
      <c r="E934" s="15">
        <v>0</v>
      </c>
      <c r="F934" s="23"/>
      <c r="G934" s="23"/>
    </row>
    <row r="935" spans="1:7" x14ac:dyDescent="0.15">
      <c r="A935" s="21" t="s">
        <v>2021</v>
      </c>
      <c r="B935" s="24" t="s">
        <v>723</v>
      </c>
      <c r="C935" s="15">
        <f t="shared" si="59"/>
        <v>0</v>
      </c>
      <c r="D935" s="15">
        <v>0</v>
      </c>
      <c r="E935" s="15">
        <v>0</v>
      </c>
      <c r="F935" s="23"/>
      <c r="G935" s="23"/>
    </row>
    <row r="936" spans="1:7" x14ac:dyDescent="0.15">
      <c r="A936" s="21" t="s">
        <v>2022</v>
      </c>
      <c r="B936" s="24" t="s">
        <v>724</v>
      </c>
      <c r="C936" s="15">
        <f t="shared" si="59"/>
        <v>2300</v>
      </c>
      <c r="D936" s="15">
        <v>621</v>
      </c>
      <c r="E936" s="15">
        <v>1679</v>
      </c>
      <c r="F936" s="23"/>
      <c r="G936" s="23"/>
    </row>
    <row r="937" spans="1:7" x14ac:dyDescent="0.15">
      <c r="A937" s="21" t="s">
        <v>2023</v>
      </c>
      <c r="B937" s="22" t="s">
        <v>725</v>
      </c>
      <c r="C937" s="15">
        <f>SUM(C938:C963)</f>
        <v>34522</v>
      </c>
      <c r="D937" s="15">
        <f>SUM(D938:D963)</f>
        <v>22061</v>
      </c>
      <c r="E937" s="15">
        <f>SUM(E938:E963)</f>
        <v>12461</v>
      </c>
      <c r="F937" s="23">
        <v>22290</v>
      </c>
      <c r="G937" s="23">
        <v>12232</v>
      </c>
    </row>
    <row r="938" spans="1:7" x14ac:dyDescent="0.15">
      <c r="A938" s="21" t="s">
        <v>2024</v>
      </c>
      <c r="B938" s="24" t="s">
        <v>7</v>
      </c>
      <c r="C938" s="15">
        <f t="shared" ref="C938:C963" si="60">SUM(D938:E938)</f>
        <v>1921</v>
      </c>
      <c r="D938" s="15">
        <v>1260</v>
      </c>
      <c r="E938" s="15">
        <v>661</v>
      </c>
      <c r="F938" s="23"/>
      <c r="G938" s="23"/>
    </row>
    <row r="939" spans="1:7" x14ac:dyDescent="0.15">
      <c r="A939" s="21" t="s">
        <v>2025</v>
      </c>
      <c r="B939" s="24" t="s">
        <v>8</v>
      </c>
      <c r="C939" s="15">
        <f t="shared" si="60"/>
        <v>45</v>
      </c>
      <c r="D939" s="15">
        <v>0</v>
      </c>
      <c r="E939" s="15">
        <v>45</v>
      </c>
      <c r="F939" s="23"/>
      <c r="G939" s="23"/>
    </row>
    <row r="940" spans="1:7" x14ac:dyDescent="0.15">
      <c r="A940" s="21" t="s">
        <v>2026</v>
      </c>
      <c r="B940" s="24" t="s">
        <v>9</v>
      </c>
      <c r="C940" s="15">
        <f t="shared" si="60"/>
        <v>0</v>
      </c>
      <c r="D940" s="15">
        <v>0</v>
      </c>
      <c r="E940" s="15">
        <v>0</v>
      </c>
      <c r="F940" s="23"/>
      <c r="G940" s="23"/>
    </row>
    <row r="941" spans="1:7" x14ac:dyDescent="0.15">
      <c r="A941" s="21" t="s">
        <v>2027</v>
      </c>
      <c r="B941" s="24" t="s">
        <v>726</v>
      </c>
      <c r="C941" s="15">
        <f t="shared" si="60"/>
        <v>0</v>
      </c>
      <c r="D941" s="15">
        <v>0</v>
      </c>
      <c r="E941" s="15">
        <v>0</v>
      </c>
      <c r="F941" s="23"/>
      <c r="G941" s="23"/>
    </row>
    <row r="942" spans="1:7" x14ac:dyDescent="0.15">
      <c r="A942" s="21" t="s">
        <v>2028</v>
      </c>
      <c r="B942" s="24" t="s">
        <v>727</v>
      </c>
      <c r="C942" s="15">
        <f t="shared" si="60"/>
        <v>9243</v>
      </c>
      <c r="D942" s="15">
        <v>8721</v>
      </c>
      <c r="E942" s="15">
        <v>522</v>
      </c>
      <c r="F942" s="23"/>
      <c r="G942" s="23"/>
    </row>
    <row r="943" spans="1:7" x14ac:dyDescent="0.15">
      <c r="A943" s="21" t="s">
        <v>2029</v>
      </c>
      <c r="B943" s="24" t="s">
        <v>728</v>
      </c>
      <c r="C943" s="15">
        <f t="shared" si="60"/>
        <v>155</v>
      </c>
      <c r="D943" s="15">
        <v>149</v>
      </c>
      <c r="E943" s="15">
        <v>6</v>
      </c>
      <c r="F943" s="23"/>
      <c r="G943" s="23"/>
    </row>
    <row r="944" spans="1:7" x14ac:dyDescent="0.15">
      <c r="A944" s="21" t="s">
        <v>2030</v>
      </c>
      <c r="B944" s="24" t="s">
        <v>729</v>
      </c>
      <c r="C944" s="15">
        <f t="shared" si="60"/>
        <v>2020</v>
      </c>
      <c r="D944" s="15">
        <v>311</v>
      </c>
      <c r="E944" s="15">
        <v>1709</v>
      </c>
      <c r="F944" s="23"/>
      <c r="G944" s="23"/>
    </row>
    <row r="945" spans="1:7" x14ac:dyDescent="0.15">
      <c r="A945" s="21" t="s">
        <v>2031</v>
      </c>
      <c r="B945" s="24" t="s">
        <v>730</v>
      </c>
      <c r="C945" s="15">
        <f t="shared" si="60"/>
        <v>0</v>
      </c>
      <c r="D945" s="15">
        <v>0</v>
      </c>
      <c r="E945" s="15">
        <v>0</v>
      </c>
      <c r="F945" s="23"/>
      <c r="G945" s="23"/>
    </row>
    <row r="946" spans="1:7" x14ac:dyDescent="0.15">
      <c r="A946" s="21" t="s">
        <v>2032</v>
      </c>
      <c r="B946" s="24" t="s">
        <v>731</v>
      </c>
      <c r="C946" s="15">
        <f t="shared" si="60"/>
        <v>218</v>
      </c>
      <c r="D946" s="15">
        <v>44</v>
      </c>
      <c r="E946" s="15">
        <v>174</v>
      </c>
      <c r="F946" s="23"/>
      <c r="G946" s="23"/>
    </row>
    <row r="947" spans="1:7" x14ac:dyDescent="0.15">
      <c r="A947" s="21" t="s">
        <v>2033</v>
      </c>
      <c r="B947" s="24" t="s">
        <v>732</v>
      </c>
      <c r="C947" s="15">
        <f t="shared" si="60"/>
        <v>808</v>
      </c>
      <c r="D947" s="15">
        <v>762</v>
      </c>
      <c r="E947" s="15">
        <v>46</v>
      </c>
      <c r="F947" s="23"/>
      <c r="G947" s="23"/>
    </row>
    <row r="948" spans="1:7" x14ac:dyDescent="0.15">
      <c r="A948" s="21" t="s">
        <v>2034</v>
      </c>
      <c r="B948" s="24" t="s">
        <v>733</v>
      </c>
      <c r="C948" s="15">
        <f t="shared" si="60"/>
        <v>1117</v>
      </c>
      <c r="D948" s="15">
        <v>38</v>
      </c>
      <c r="E948" s="15">
        <v>1079</v>
      </c>
      <c r="F948" s="23"/>
      <c r="G948" s="23"/>
    </row>
    <row r="949" spans="1:7" x14ac:dyDescent="0.15">
      <c r="A949" s="21" t="s">
        <v>2035</v>
      </c>
      <c r="B949" s="24" t="s">
        <v>734</v>
      </c>
      <c r="C949" s="15">
        <f t="shared" si="60"/>
        <v>0</v>
      </c>
      <c r="D949" s="15">
        <v>0</v>
      </c>
      <c r="E949" s="15">
        <v>0</v>
      </c>
      <c r="F949" s="23"/>
      <c r="G949" s="23"/>
    </row>
    <row r="950" spans="1:7" x14ac:dyDescent="0.15">
      <c r="A950" s="21" t="s">
        <v>2036</v>
      </c>
      <c r="B950" s="24" t="s">
        <v>735</v>
      </c>
      <c r="C950" s="15">
        <f t="shared" si="60"/>
        <v>0</v>
      </c>
      <c r="D950" s="15">
        <v>0</v>
      </c>
      <c r="E950" s="15">
        <v>0</v>
      </c>
      <c r="F950" s="23"/>
      <c r="G950" s="23"/>
    </row>
    <row r="951" spans="1:7" x14ac:dyDescent="0.15">
      <c r="A951" s="21" t="s">
        <v>2037</v>
      </c>
      <c r="B951" s="24" t="s">
        <v>736</v>
      </c>
      <c r="C951" s="15">
        <f t="shared" si="60"/>
        <v>0</v>
      </c>
      <c r="D951" s="15">
        <v>0</v>
      </c>
      <c r="E951" s="15">
        <v>0</v>
      </c>
      <c r="F951" s="23"/>
      <c r="G951" s="23"/>
    </row>
    <row r="952" spans="1:7" x14ac:dyDescent="0.15">
      <c r="A952" s="21" t="s">
        <v>2038</v>
      </c>
      <c r="B952" s="24" t="s">
        <v>737</v>
      </c>
      <c r="C952" s="15">
        <f t="shared" si="60"/>
        <v>80</v>
      </c>
      <c r="D952" s="15">
        <v>0</v>
      </c>
      <c r="E952" s="15">
        <v>80</v>
      </c>
      <c r="F952" s="23"/>
      <c r="G952" s="23"/>
    </row>
    <row r="953" spans="1:7" x14ac:dyDescent="0.15">
      <c r="A953" s="21" t="s">
        <v>2039</v>
      </c>
      <c r="B953" s="24" t="s">
        <v>738</v>
      </c>
      <c r="C953" s="15">
        <f t="shared" si="60"/>
        <v>629</v>
      </c>
      <c r="D953" s="15">
        <v>270</v>
      </c>
      <c r="E953" s="15">
        <v>359</v>
      </c>
      <c r="F953" s="23"/>
      <c r="G953" s="23"/>
    </row>
    <row r="954" spans="1:7" x14ac:dyDescent="0.15">
      <c r="A954" s="21" t="s">
        <v>2040</v>
      </c>
      <c r="B954" s="24" t="s">
        <v>739</v>
      </c>
      <c r="C954" s="15">
        <f t="shared" si="60"/>
        <v>0</v>
      </c>
      <c r="D954" s="15">
        <v>0</v>
      </c>
      <c r="E954" s="15">
        <v>0</v>
      </c>
      <c r="F954" s="23"/>
      <c r="G954" s="23"/>
    </row>
    <row r="955" spans="1:7" x14ac:dyDescent="0.15">
      <c r="A955" s="21" t="s">
        <v>2041</v>
      </c>
      <c r="B955" s="24" t="s">
        <v>740</v>
      </c>
      <c r="C955" s="15">
        <f t="shared" si="60"/>
        <v>0</v>
      </c>
      <c r="D955" s="15">
        <v>0</v>
      </c>
      <c r="E955" s="15">
        <v>0</v>
      </c>
      <c r="F955" s="23"/>
      <c r="G955" s="23"/>
    </row>
    <row r="956" spans="1:7" x14ac:dyDescent="0.15">
      <c r="A956" s="21" t="s">
        <v>2042</v>
      </c>
      <c r="B956" s="24" t="s">
        <v>741</v>
      </c>
      <c r="C956" s="15">
        <f t="shared" si="60"/>
        <v>0</v>
      </c>
      <c r="D956" s="15">
        <v>0</v>
      </c>
      <c r="E956" s="15">
        <v>0</v>
      </c>
      <c r="F956" s="23"/>
      <c r="G956" s="23"/>
    </row>
    <row r="957" spans="1:7" x14ac:dyDescent="0.15">
      <c r="A957" s="21" t="s">
        <v>2043</v>
      </c>
      <c r="B957" s="24" t="s">
        <v>742</v>
      </c>
      <c r="C957" s="15">
        <f t="shared" si="60"/>
        <v>12036</v>
      </c>
      <c r="D957" s="15">
        <v>7099</v>
      </c>
      <c r="E957" s="15">
        <v>4937</v>
      </c>
      <c r="F957" s="23"/>
      <c r="G957" s="23"/>
    </row>
    <row r="958" spans="1:7" x14ac:dyDescent="0.15">
      <c r="A958" s="21" t="s">
        <v>2044</v>
      </c>
      <c r="B958" s="24" t="s">
        <v>743</v>
      </c>
      <c r="C958" s="15">
        <f t="shared" si="60"/>
        <v>0</v>
      </c>
      <c r="D958" s="15">
        <v>0</v>
      </c>
      <c r="E958" s="15">
        <v>0</v>
      </c>
      <c r="F958" s="23"/>
      <c r="G958" s="23"/>
    </row>
    <row r="959" spans="1:7" x14ac:dyDescent="0.15">
      <c r="A959" s="21" t="s">
        <v>2045</v>
      </c>
      <c r="B959" s="24" t="s">
        <v>744</v>
      </c>
      <c r="C959" s="15">
        <f t="shared" si="60"/>
        <v>0</v>
      </c>
      <c r="D959" s="15">
        <v>0</v>
      </c>
      <c r="E959" s="15">
        <v>0</v>
      </c>
      <c r="F959" s="23"/>
      <c r="G959" s="23"/>
    </row>
    <row r="960" spans="1:7" x14ac:dyDescent="0.15">
      <c r="A960" s="21" t="s">
        <v>2046</v>
      </c>
      <c r="B960" s="24" t="s">
        <v>717</v>
      </c>
      <c r="C960" s="15">
        <f t="shared" si="60"/>
        <v>0</v>
      </c>
      <c r="D960" s="15">
        <v>0</v>
      </c>
      <c r="E960" s="15">
        <v>0</v>
      </c>
      <c r="F960" s="23"/>
      <c r="G960" s="23"/>
    </row>
    <row r="961" spans="1:7" x14ac:dyDescent="0.15">
      <c r="A961" s="21" t="s">
        <v>2047</v>
      </c>
      <c r="B961" s="24" t="s">
        <v>745</v>
      </c>
      <c r="C961" s="15">
        <f t="shared" si="60"/>
        <v>0</v>
      </c>
      <c r="D961" s="15">
        <v>0</v>
      </c>
      <c r="E961" s="15">
        <v>0</v>
      </c>
      <c r="F961" s="23"/>
      <c r="G961" s="23"/>
    </row>
    <row r="962" spans="1:7" x14ac:dyDescent="0.15">
      <c r="A962" s="21" t="s">
        <v>2048</v>
      </c>
      <c r="B962" s="24" t="s">
        <v>746</v>
      </c>
      <c r="C962" s="15">
        <f t="shared" si="60"/>
        <v>5981</v>
      </c>
      <c r="D962" s="15">
        <v>3213</v>
      </c>
      <c r="E962" s="15">
        <v>2768</v>
      </c>
      <c r="F962" s="23"/>
      <c r="G962" s="23"/>
    </row>
    <row r="963" spans="1:7" x14ac:dyDescent="0.15">
      <c r="A963" s="21" t="s">
        <v>2049</v>
      </c>
      <c r="B963" s="24" t="s">
        <v>747</v>
      </c>
      <c r="C963" s="15">
        <f t="shared" si="60"/>
        <v>269</v>
      </c>
      <c r="D963" s="15">
        <v>194</v>
      </c>
      <c r="E963" s="15">
        <v>75</v>
      </c>
      <c r="F963" s="23"/>
      <c r="G963" s="23"/>
    </row>
    <row r="964" spans="1:7" x14ac:dyDescent="0.15">
      <c r="A964" s="21" t="s">
        <v>2050</v>
      </c>
      <c r="B964" s="22" t="s">
        <v>748</v>
      </c>
      <c r="C964" s="15">
        <f>SUM(C965:C974)</f>
        <v>88</v>
      </c>
      <c r="D964" s="15">
        <f>SUM(D965:D974)</f>
        <v>62</v>
      </c>
      <c r="E964" s="15">
        <f>SUM(E965:E974)</f>
        <v>26</v>
      </c>
      <c r="F964" s="23">
        <v>0</v>
      </c>
      <c r="G964" s="23">
        <v>88</v>
      </c>
    </row>
    <row r="965" spans="1:7" x14ac:dyDescent="0.15">
      <c r="A965" s="21" t="s">
        <v>2051</v>
      </c>
      <c r="B965" s="24" t="s">
        <v>7</v>
      </c>
      <c r="C965" s="15">
        <f t="shared" ref="C965:C974" si="61">SUM(D965:E965)</f>
        <v>88</v>
      </c>
      <c r="D965" s="15">
        <v>62</v>
      </c>
      <c r="E965" s="15">
        <v>26</v>
      </c>
      <c r="F965" s="23"/>
      <c r="G965" s="23"/>
    </row>
    <row r="966" spans="1:7" x14ac:dyDescent="0.15">
      <c r="A966" s="21" t="s">
        <v>2052</v>
      </c>
      <c r="B966" s="24" t="s">
        <v>8</v>
      </c>
      <c r="C966" s="15">
        <f t="shared" si="61"/>
        <v>0</v>
      </c>
      <c r="D966" s="15">
        <v>0</v>
      </c>
      <c r="E966" s="15">
        <v>0</v>
      </c>
      <c r="F966" s="23"/>
      <c r="G966" s="23"/>
    </row>
    <row r="967" spans="1:7" x14ac:dyDescent="0.15">
      <c r="A967" s="21" t="s">
        <v>2053</v>
      </c>
      <c r="B967" s="24" t="s">
        <v>9</v>
      </c>
      <c r="C967" s="15">
        <f t="shared" si="61"/>
        <v>0</v>
      </c>
      <c r="D967" s="15">
        <v>0</v>
      </c>
      <c r="E967" s="15">
        <v>0</v>
      </c>
      <c r="F967" s="23"/>
      <c r="G967" s="23"/>
    </row>
    <row r="968" spans="1:7" x14ac:dyDescent="0.15">
      <c r="A968" s="21" t="s">
        <v>2054</v>
      </c>
      <c r="B968" s="24" t="s">
        <v>749</v>
      </c>
      <c r="C968" s="15">
        <f t="shared" si="61"/>
        <v>0</v>
      </c>
      <c r="D968" s="15">
        <v>0</v>
      </c>
      <c r="E968" s="15">
        <v>0</v>
      </c>
      <c r="F968" s="23"/>
      <c r="G968" s="23"/>
    </row>
    <row r="969" spans="1:7" x14ac:dyDescent="0.15">
      <c r="A969" s="21" t="s">
        <v>2055</v>
      </c>
      <c r="B969" s="24" t="s">
        <v>750</v>
      </c>
      <c r="C969" s="15">
        <f t="shared" si="61"/>
        <v>0</v>
      </c>
      <c r="D969" s="15">
        <v>0</v>
      </c>
      <c r="E969" s="15">
        <v>0</v>
      </c>
      <c r="F969" s="23"/>
      <c r="G969" s="23"/>
    </row>
    <row r="970" spans="1:7" x14ac:dyDescent="0.15">
      <c r="A970" s="21" t="s">
        <v>2056</v>
      </c>
      <c r="B970" s="24" t="s">
        <v>751</v>
      </c>
      <c r="C970" s="15">
        <f t="shared" si="61"/>
        <v>0</v>
      </c>
      <c r="D970" s="15">
        <v>0</v>
      </c>
      <c r="E970" s="15">
        <v>0</v>
      </c>
      <c r="F970" s="23"/>
      <c r="G970" s="23"/>
    </row>
    <row r="971" spans="1:7" x14ac:dyDescent="0.15">
      <c r="A971" s="21" t="s">
        <v>2057</v>
      </c>
      <c r="B971" s="24" t="s">
        <v>752</v>
      </c>
      <c r="C971" s="15">
        <f t="shared" si="61"/>
        <v>0</v>
      </c>
      <c r="D971" s="15">
        <v>0</v>
      </c>
      <c r="E971" s="15">
        <v>0</v>
      </c>
      <c r="F971" s="23"/>
      <c r="G971" s="23"/>
    </row>
    <row r="972" spans="1:7" x14ac:dyDescent="0.15">
      <c r="A972" s="21" t="s">
        <v>2058</v>
      </c>
      <c r="B972" s="24" t="s">
        <v>753</v>
      </c>
      <c r="C972" s="15">
        <f t="shared" si="61"/>
        <v>0</v>
      </c>
      <c r="D972" s="15">
        <v>0</v>
      </c>
      <c r="E972" s="15">
        <v>0</v>
      </c>
      <c r="F972" s="23"/>
      <c r="G972" s="23"/>
    </row>
    <row r="973" spans="1:7" x14ac:dyDescent="0.15">
      <c r="A973" s="21" t="s">
        <v>2059</v>
      </c>
      <c r="B973" s="24" t="s">
        <v>754</v>
      </c>
      <c r="C973" s="15">
        <f t="shared" si="61"/>
        <v>0</v>
      </c>
      <c r="D973" s="15">
        <v>0</v>
      </c>
      <c r="E973" s="15">
        <v>0</v>
      </c>
      <c r="F973" s="23"/>
      <c r="G973" s="23"/>
    </row>
    <row r="974" spans="1:7" x14ac:dyDescent="0.15">
      <c r="A974" s="21" t="s">
        <v>2060</v>
      </c>
      <c r="B974" s="24" t="s">
        <v>755</v>
      </c>
      <c r="C974" s="15">
        <f t="shared" si="61"/>
        <v>0</v>
      </c>
      <c r="D974" s="15">
        <v>0</v>
      </c>
      <c r="E974" s="15">
        <v>0</v>
      </c>
      <c r="F974" s="23"/>
      <c r="G974" s="23"/>
    </row>
    <row r="975" spans="1:7" x14ac:dyDescent="0.15">
      <c r="A975" s="21" t="s">
        <v>2061</v>
      </c>
      <c r="B975" s="22" t="s">
        <v>756</v>
      </c>
      <c r="C975" s="15">
        <f>SUM(C976:C985)</f>
        <v>72513</v>
      </c>
      <c r="D975" s="15">
        <f>SUM(D976:D985)</f>
        <v>70519</v>
      </c>
      <c r="E975" s="15">
        <f>SUM(E976:E985)</f>
        <v>1994</v>
      </c>
      <c r="F975" s="23">
        <v>16030</v>
      </c>
      <c r="G975" s="23">
        <v>56483</v>
      </c>
    </row>
    <row r="976" spans="1:7" x14ac:dyDescent="0.15">
      <c r="A976" s="21" t="s">
        <v>2062</v>
      </c>
      <c r="B976" s="24" t="s">
        <v>7</v>
      </c>
      <c r="C976" s="15">
        <f t="shared" ref="C976:C985" si="62">SUM(D976:E976)</f>
        <v>677</v>
      </c>
      <c r="D976" s="15">
        <v>581</v>
      </c>
      <c r="E976" s="15">
        <v>96</v>
      </c>
      <c r="F976" s="23"/>
      <c r="G976" s="23"/>
    </row>
    <row r="977" spans="1:7" x14ac:dyDescent="0.15">
      <c r="A977" s="21" t="s">
        <v>2063</v>
      </c>
      <c r="B977" s="24" t="s">
        <v>8</v>
      </c>
      <c r="C977" s="15">
        <f t="shared" si="62"/>
        <v>0</v>
      </c>
      <c r="D977" s="15">
        <v>0</v>
      </c>
      <c r="E977" s="15">
        <v>0</v>
      </c>
      <c r="F977" s="23"/>
      <c r="G977" s="23"/>
    </row>
    <row r="978" spans="1:7" x14ac:dyDescent="0.15">
      <c r="A978" s="21" t="s">
        <v>2064</v>
      </c>
      <c r="B978" s="24" t="s">
        <v>9</v>
      </c>
      <c r="C978" s="15">
        <f t="shared" si="62"/>
        <v>0</v>
      </c>
      <c r="D978" s="15">
        <v>0</v>
      </c>
      <c r="E978" s="15">
        <v>0</v>
      </c>
      <c r="F978" s="23"/>
      <c r="G978" s="23"/>
    </row>
    <row r="979" spans="1:7" x14ac:dyDescent="0.15">
      <c r="A979" s="21" t="s">
        <v>2065</v>
      </c>
      <c r="B979" s="24" t="s">
        <v>757</v>
      </c>
      <c r="C979" s="15">
        <f t="shared" si="62"/>
        <v>17587</v>
      </c>
      <c r="D979" s="15">
        <v>17558</v>
      </c>
      <c r="E979" s="15">
        <v>29</v>
      </c>
      <c r="F979" s="23"/>
      <c r="G979" s="23"/>
    </row>
    <row r="980" spans="1:7" x14ac:dyDescent="0.15">
      <c r="A980" s="21" t="s">
        <v>2066</v>
      </c>
      <c r="B980" s="24" t="s">
        <v>758</v>
      </c>
      <c r="C980" s="15">
        <f t="shared" si="62"/>
        <v>795</v>
      </c>
      <c r="D980" s="15">
        <v>438</v>
      </c>
      <c r="E980" s="15">
        <v>357</v>
      </c>
      <c r="F980" s="23"/>
      <c r="G980" s="23"/>
    </row>
    <row r="981" spans="1:7" x14ac:dyDescent="0.15">
      <c r="A981" s="21" t="s">
        <v>2067</v>
      </c>
      <c r="B981" s="24" t="s">
        <v>759</v>
      </c>
      <c r="C981" s="15">
        <f t="shared" si="62"/>
        <v>0</v>
      </c>
      <c r="D981" s="15">
        <v>0</v>
      </c>
      <c r="E981" s="15">
        <v>0</v>
      </c>
      <c r="F981" s="23"/>
      <c r="G981" s="23"/>
    </row>
    <row r="982" spans="1:7" x14ac:dyDescent="0.15">
      <c r="A982" s="21" t="s">
        <v>2068</v>
      </c>
      <c r="B982" s="24" t="s">
        <v>760</v>
      </c>
      <c r="C982" s="15">
        <f t="shared" si="62"/>
        <v>0</v>
      </c>
      <c r="D982" s="15">
        <v>0</v>
      </c>
      <c r="E982" s="15">
        <v>0</v>
      </c>
      <c r="F982" s="23"/>
      <c r="G982" s="23"/>
    </row>
    <row r="983" spans="1:7" x14ac:dyDescent="0.15">
      <c r="A983" s="21" t="s">
        <v>2069</v>
      </c>
      <c r="B983" s="24" t="s">
        <v>761</v>
      </c>
      <c r="C983" s="15">
        <f t="shared" si="62"/>
        <v>0</v>
      </c>
      <c r="D983" s="15">
        <v>0</v>
      </c>
      <c r="E983" s="15">
        <v>0</v>
      </c>
      <c r="F983" s="23"/>
      <c r="G983" s="23"/>
    </row>
    <row r="984" spans="1:7" x14ac:dyDescent="0.15">
      <c r="A984" s="21" t="s">
        <v>2070</v>
      </c>
      <c r="B984" s="24" t="s">
        <v>762</v>
      </c>
      <c r="C984" s="15">
        <f t="shared" si="62"/>
        <v>10</v>
      </c>
      <c r="D984" s="15">
        <v>10</v>
      </c>
      <c r="E984" s="15">
        <v>0</v>
      </c>
      <c r="F984" s="23"/>
      <c r="G984" s="23"/>
    </row>
    <row r="985" spans="1:7" x14ac:dyDescent="0.15">
      <c r="A985" s="21" t="s">
        <v>2071</v>
      </c>
      <c r="B985" s="24" t="s">
        <v>763</v>
      </c>
      <c r="C985" s="15">
        <f t="shared" si="62"/>
        <v>53444</v>
      </c>
      <c r="D985" s="15">
        <v>51932</v>
      </c>
      <c r="E985" s="15">
        <v>1512</v>
      </c>
      <c r="F985" s="23"/>
      <c r="G985" s="23"/>
    </row>
    <row r="986" spans="1:7" x14ac:dyDescent="0.15">
      <c r="A986" s="21" t="s">
        <v>2072</v>
      </c>
      <c r="B986" s="22" t="s">
        <v>764</v>
      </c>
      <c r="C986" s="15">
        <f>SUM(C987:C991)</f>
        <v>4417</v>
      </c>
      <c r="D986" s="15">
        <f>SUM(D987:D991)</f>
        <v>4402</v>
      </c>
      <c r="E986" s="15">
        <f>SUM(E987:E991)</f>
        <v>15</v>
      </c>
      <c r="F986" s="23">
        <v>4402</v>
      </c>
      <c r="G986" s="23">
        <v>15</v>
      </c>
    </row>
    <row r="987" spans="1:7" x14ac:dyDescent="0.15">
      <c r="A987" s="21" t="s">
        <v>2073</v>
      </c>
      <c r="B987" s="24" t="s">
        <v>336</v>
      </c>
      <c r="C987" s="15">
        <f>SUM(D987:E987)</f>
        <v>0</v>
      </c>
      <c r="D987" s="15">
        <v>0</v>
      </c>
      <c r="E987" s="15">
        <v>0</v>
      </c>
      <c r="F987" s="23"/>
      <c r="G987" s="23"/>
    </row>
    <row r="988" spans="1:7" x14ac:dyDescent="0.15">
      <c r="A988" s="21" t="s">
        <v>2074</v>
      </c>
      <c r="B988" s="24" t="s">
        <v>765</v>
      </c>
      <c r="C988" s="15">
        <f>SUM(D988:E988)</f>
        <v>3122</v>
      </c>
      <c r="D988" s="15">
        <v>3122</v>
      </c>
      <c r="E988" s="15">
        <v>0</v>
      </c>
      <c r="F988" s="23"/>
      <c r="G988" s="23"/>
    </row>
    <row r="989" spans="1:7" x14ac:dyDescent="0.15">
      <c r="A989" s="21" t="s">
        <v>2075</v>
      </c>
      <c r="B989" s="24" t="s">
        <v>766</v>
      </c>
      <c r="C989" s="15">
        <f>SUM(D989:E989)</f>
        <v>280</v>
      </c>
      <c r="D989" s="15">
        <v>280</v>
      </c>
      <c r="E989" s="15">
        <v>0</v>
      </c>
      <c r="F989" s="23"/>
      <c r="G989" s="23"/>
    </row>
    <row r="990" spans="1:7" x14ac:dyDescent="0.15">
      <c r="A990" s="21" t="s">
        <v>2076</v>
      </c>
      <c r="B990" s="24" t="s">
        <v>767</v>
      </c>
      <c r="C990" s="15">
        <f>SUM(D990:E990)</f>
        <v>0</v>
      </c>
      <c r="D990" s="15">
        <v>0</v>
      </c>
      <c r="E990" s="15">
        <v>0</v>
      </c>
      <c r="F990" s="23"/>
      <c r="G990" s="23"/>
    </row>
    <row r="991" spans="1:7" x14ac:dyDescent="0.15">
      <c r="A991" s="21" t="s">
        <v>2077</v>
      </c>
      <c r="B991" s="24" t="s">
        <v>768</v>
      </c>
      <c r="C991" s="15">
        <f>SUM(D991:E991)</f>
        <v>1015</v>
      </c>
      <c r="D991" s="15">
        <v>1000</v>
      </c>
      <c r="E991" s="15">
        <v>15</v>
      </c>
      <c r="F991" s="23"/>
      <c r="G991" s="23"/>
    </row>
    <row r="992" spans="1:7" x14ac:dyDescent="0.15">
      <c r="A992" s="21" t="s">
        <v>2078</v>
      </c>
      <c r="B992" s="22" t="s">
        <v>769</v>
      </c>
      <c r="C992" s="15">
        <f>SUM(C993:C998)</f>
        <v>10921</v>
      </c>
      <c r="D992" s="15">
        <f>SUM(D993:D998)</f>
        <v>5014</v>
      </c>
      <c r="E992" s="15">
        <f>SUM(E993:E998)</f>
        <v>5907</v>
      </c>
      <c r="F992" s="15">
        <v>0</v>
      </c>
      <c r="G992" s="15">
        <v>10921</v>
      </c>
    </row>
    <row r="993" spans="1:7" x14ac:dyDescent="0.15">
      <c r="A993" s="21" t="s">
        <v>2079</v>
      </c>
      <c r="B993" s="24" t="s">
        <v>770</v>
      </c>
      <c r="C993" s="15">
        <f t="shared" ref="C993:C998" si="63">SUM(D993:E993)</f>
        <v>2140</v>
      </c>
      <c r="D993" s="15">
        <v>1161</v>
      </c>
      <c r="E993" s="15">
        <v>979</v>
      </c>
      <c r="F993" s="23"/>
      <c r="G993" s="23"/>
    </row>
    <row r="994" spans="1:7" x14ac:dyDescent="0.15">
      <c r="A994" s="21" t="s">
        <v>2080</v>
      </c>
      <c r="B994" s="24" t="s">
        <v>771</v>
      </c>
      <c r="C994" s="15">
        <f t="shared" si="63"/>
        <v>62</v>
      </c>
      <c r="D994" s="15">
        <v>0</v>
      </c>
      <c r="E994" s="15">
        <v>62</v>
      </c>
      <c r="F994" s="23"/>
      <c r="G994" s="23"/>
    </row>
    <row r="995" spans="1:7" x14ac:dyDescent="0.15">
      <c r="A995" s="21" t="s">
        <v>2081</v>
      </c>
      <c r="B995" s="24" t="s">
        <v>772</v>
      </c>
      <c r="C995" s="15">
        <f t="shared" si="63"/>
        <v>5265</v>
      </c>
      <c r="D995" s="15">
        <v>2914</v>
      </c>
      <c r="E995" s="15">
        <v>2351</v>
      </c>
      <c r="F995" s="23"/>
      <c r="G995" s="23"/>
    </row>
    <row r="996" spans="1:7" x14ac:dyDescent="0.15">
      <c r="A996" s="21" t="s">
        <v>2082</v>
      </c>
      <c r="B996" s="24" t="s">
        <v>773</v>
      </c>
      <c r="C996" s="15">
        <f t="shared" si="63"/>
        <v>0</v>
      </c>
      <c r="D996" s="15">
        <v>0</v>
      </c>
      <c r="E996" s="15">
        <v>0</v>
      </c>
      <c r="F996" s="23"/>
      <c r="G996" s="23"/>
    </row>
    <row r="997" spans="1:7" x14ac:dyDescent="0.15">
      <c r="A997" s="21" t="s">
        <v>2083</v>
      </c>
      <c r="B997" s="24" t="s">
        <v>774</v>
      </c>
      <c r="C997" s="15">
        <f t="shared" si="63"/>
        <v>0</v>
      </c>
      <c r="D997" s="15">
        <v>0</v>
      </c>
      <c r="E997" s="15">
        <v>0</v>
      </c>
      <c r="F997" s="23"/>
      <c r="G997" s="23"/>
    </row>
    <row r="998" spans="1:7" x14ac:dyDescent="0.15">
      <c r="A998" s="21" t="s">
        <v>2084</v>
      </c>
      <c r="B998" s="24" t="s">
        <v>775</v>
      </c>
      <c r="C998" s="15">
        <f t="shared" si="63"/>
        <v>3454</v>
      </c>
      <c r="D998" s="15">
        <v>939</v>
      </c>
      <c r="E998" s="15">
        <v>2515</v>
      </c>
      <c r="F998" s="23"/>
      <c r="G998" s="23"/>
    </row>
    <row r="999" spans="1:7" x14ac:dyDescent="0.15">
      <c r="A999" s="21" t="s">
        <v>2085</v>
      </c>
      <c r="B999" s="22" t="s">
        <v>776</v>
      </c>
      <c r="C999" s="15">
        <f>SUM(C1000:C1005)</f>
        <v>446</v>
      </c>
      <c r="D999" s="15">
        <f>SUM(D1000:D1005)</f>
        <v>0</v>
      </c>
      <c r="E999" s="15">
        <f>SUM(E1000:E1005)</f>
        <v>446</v>
      </c>
      <c r="F999" s="23">
        <v>409</v>
      </c>
      <c r="G999" s="23">
        <v>37</v>
      </c>
    </row>
    <row r="1000" spans="1:7" x14ac:dyDescent="0.15">
      <c r="A1000" s="21" t="s">
        <v>2086</v>
      </c>
      <c r="B1000" s="24" t="s">
        <v>777</v>
      </c>
      <c r="C1000" s="15">
        <f t="shared" ref="C1000:C1005" si="64">SUM(D1000:E1000)</f>
        <v>37</v>
      </c>
      <c r="D1000" s="15">
        <v>0</v>
      </c>
      <c r="E1000" s="15">
        <v>37</v>
      </c>
      <c r="F1000" s="23"/>
      <c r="G1000" s="23"/>
    </row>
    <row r="1001" spans="1:7" x14ac:dyDescent="0.15">
      <c r="A1001" s="21" t="s">
        <v>2087</v>
      </c>
      <c r="B1001" s="24" t="s">
        <v>778</v>
      </c>
      <c r="C1001" s="15">
        <f t="shared" si="64"/>
        <v>62</v>
      </c>
      <c r="D1001" s="15">
        <v>0</v>
      </c>
      <c r="E1001" s="15">
        <v>62</v>
      </c>
      <c r="F1001" s="23"/>
      <c r="G1001" s="23"/>
    </row>
    <row r="1002" spans="1:7" x14ac:dyDescent="0.15">
      <c r="A1002" s="21" t="s">
        <v>2088</v>
      </c>
      <c r="B1002" s="24" t="s">
        <v>779</v>
      </c>
      <c r="C1002" s="15">
        <f t="shared" si="64"/>
        <v>0</v>
      </c>
      <c r="D1002" s="15">
        <v>0</v>
      </c>
      <c r="E1002" s="15">
        <v>0</v>
      </c>
      <c r="F1002" s="23"/>
      <c r="G1002" s="23"/>
    </row>
    <row r="1003" spans="1:7" x14ac:dyDescent="0.15">
      <c r="A1003" s="21" t="s">
        <v>2089</v>
      </c>
      <c r="B1003" s="24" t="s">
        <v>780</v>
      </c>
      <c r="C1003" s="15">
        <f t="shared" si="64"/>
        <v>0</v>
      </c>
      <c r="D1003" s="15">
        <v>0</v>
      </c>
      <c r="E1003" s="15">
        <v>0</v>
      </c>
      <c r="F1003" s="23"/>
      <c r="G1003" s="23"/>
    </row>
    <row r="1004" spans="1:7" x14ac:dyDescent="0.15">
      <c r="A1004" s="21" t="s">
        <v>2090</v>
      </c>
      <c r="B1004" s="24" t="s">
        <v>781</v>
      </c>
      <c r="C1004" s="15">
        <f t="shared" si="64"/>
        <v>0</v>
      </c>
      <c r="D1004" s="15">
        <v>0</v>
      </c>
      <c r="E1004" s="15">
        <v>0</v>
      </c>
      <c r="F1004" s="23"/>
      <c r="G1004" s="23"/>
    </row>
    <row r="1005" spans="1:7" x14ac:dyDescent="0.15">
      <c r="A1005" s="21" t="s">
        <v>2091</v>
      </c>
      <c r="B1005" s="24" t="s">
        <v>782</v>
      </c>
      <c r="C1005" s="15">
        <f t="shared" si="64"/>
        <v>347</v>
      </c>
      <c r="D1005" s="15">
        <v>0</v>
      </c>
      <c r="E1005" s="15">
        <v>347</v>
      </c>
      <c r="F1005" s="23"/>
      <c r="G1005" s="23"/>
    </row>
    <row r="1006" spans="1:7" x14ac:dyDescent="0.15">
      <c r="A1006" s="21" t="s">
        <v>2092</v>
      </c>
      <c r="B1006" s="22" t="s">
        <v>783</v>
      </c>
      <c r="C1006" s="15">
        <f>SUM(C1007:C1009)</f>
        <v>413</v>
      </c>
      <c r="D1006" s="15">
        <f>SUM(D1007:D1009)</f>
        <v>0</v>
      </c>
      <c r="E1006" s="15">
        <f>SUM(E1007:E1009)</f>
        <v>413</v>
      </c>
      <c r="F1006" s="23">
        <v>413</v>
      </c>
      <c r="G1006" s="23">
        <v>0</v>
      </c>
    </row>
    <row r="1007" spans="1:7" x14ac:dyDescent="0.15">
      <c r="A1007" s="21" t="s">
        <v>2093</v>
      </c>
      <c r="B1007" s="24" t="s">
        <v>784</v>
      </c>
      <c r="C1007" s="15">
        <f>SUM(D1007:E1007)</f>
        <v>0</v>
      </c>
      <c r="D1007" s="15">
        <v>0</v>
      </c>
      <c r="E1007" s="15">
        <v>0</v>
      </c>
      <c r="F1007" s="23"/>
      <c r="G1007" s="23"/>
    </row>
    <row r="1008" spans="1:7" x14ac:dyDescent="0.15">
      <c r="A1008" s="21" t="s">
        <v>2094</v>
      </c>
      <c r="B1008" s="24" t="s">
        <v>785</v>
      </c>
      <c r="C1008" s="15">
        <f>SUM(D1008:E1008)</f>
        <v>0</v>
      </c>
      <c r="D1008" s="15">
        <v>0</v>
      </c>
      <c r="E1008" s="15">
        <v>0</v>
      </c>
      <c r="F1008" s="23"/>
      <c r="G1008" s="23"/>
    </row>
    <row r="1009" spans="1:7" x14ac:dyDescent="0.15">
      <c r="A1009" s="21" t="s">
        <v>2095</v>
      </c>
      <c r="B1009" s="24" t="s">
        <v>786</v>
      </c>
      <c r="C1009" s="15">
        <f>SUM(D1009:E1009)</f>
        <v>413</v>
      </c>
      <c r="D1009" s="15">
        <v>0</v>
      </c>
      <c r="E1009" s="15">
        <v>413</v>
      </c>
      <c r="F1009" s="23"/>
      <c r="G1009" s="23"/>
    </row>
    <row r="1010" spans="1:7" x14ac:dyDescent="0.15">
      <c r="A1010" s="21" t="s">
        <v>2096</v>
      </c>
      <c r="B1010" s="22" t="s">
        <v>787</v>
      </c>
      <c r="C1010" s="15">
        <f>C1011+C1012</f>
        <v>5389</v>
      </c>
      <c r="D1010" s="15">
        <f>D1011+D1012</f>
        <v>2680</v>
      </c>
      <c r="E1010" s="15">
        <f>E1011+E1012</f>
        <v>2709</v>
      </c>
      <c r="F1010" s="15">
        <v>4155</v>
      </c>
      <c r="G1010" s="15">
        <v>1234</v>
      </c>
    </row>
    <row r="1011" spans="1:7" x14ac:dyDescent="0.15">
      <c r="A1011" s="21" t="s">
        <v>2097</v>
      </c>
      <c r="B1011" s="24" t="s">
        <v>788</v>
      </c>
      <c r="C1011" s="15">
        <f>SUM(D1011:E1011)</f>
        <v>0</v>
      </c>
      <c r="D1011" s="15">
        <v>0</v>
      </c>
      <c r="E1011" s="15">
        <v>0</v>
      </c>
      <c r="F1011" s="23"/>
      <c r="G1011" s="23"/>
    </row>
    <row r="1012" spans="1:7" x14ac:dyDescent="0.15">
      <c r="A1012" s="21" t="s">
        <v>2098</v>
      </c>
      <c r="B1012" s="24" t="s">
        <v>789</v>
      </c>
      <c r="C1012" s="15">
        <f>SUM(D1012:E1012)</f>
        <v>5389</v>
      </c>
      <c r="D1012" s="15">
        <v>2680</v>
      </c>
      <c r="E1012" s="15">
        <v>2709</v>
      </c>
      <c r="F1012" s="23"/>
      <c r="G1012" s="23"/>
    </row>
    <row r="1013" spans="1:7" x14ac:dyDescent="0.15">
      <c r="A1013" s="21" t="s">
        <v>2099</v>
      </c>
      <c r="B1013" s="22" t="s">
        <v>790</v>
      </c>
      <c r="C1013" s="15">
        <f>SUM(C1014,C1037,C1047,C1057,C1062,C1069,C1074)</f>
        <v>26035</v>
      </c>
      <c r="D1013" s="15">
        <f>SUM(D1014,D1037,D1047,D1057,D1062,D1069,D1074)</f>
        <v>16889</v>
      </c>
      <c r="E1013" s="15">
        <f>SUM(E1014,E1037,E1047,E1057,E1062,E1069,E1074)</f>
        <v>9146</v>
      </c>
      <c r="F1013" s="23">
        <v>6451</v>
      </c>
      <c r="G1013" s="23">
        <v>19584</v>
      </c>
    </row>
    <row r="1014" spans="1:7" x14ac:dyDescent="0.15">
      <c r="A1014" s="21" t="s">
        <v>2100</v>
      </c>
      <c r="B1014" s="22" t="s">
        <v>791</v>
      </c>
      <c r="C1014" s="15">
        <f>SUM(C1015:C1036)</f>
        <v>16254</v>
      </c>
      <c r="D1014" s="15">
        <f>SUM(D1015:D1036)</f>
        <v>7393</v>
      </c>
      <c r="E1014" s="15">
        <f>SUM(E1015:E1036)</f>
        <v>8861</v>
      </c>
      <c r="F1014" s="15">
        <v>0</v>
      </c>
      <c r="G1014" s="15">
        <v>16254</v>
      </c>
    </row>
    <row r="1015" spans="1:7" x14ac:dyDescent="0.15">
      <c r="A1015" s="21" t="s">
        <v>2101</v>
      </c>
      <c r="B1015" s="24" t="s">
        <v>7</v>
      </c>
      <c r="C1015" s="15">
        <f t="shared" ref="C1015:C1036" si="65">SUM(D1015:E1015)</f>
        <v>479</v>
      </c>
      <c r="D1015" s="15">
        <v>209</v>
      </c>
      <c r="E1015" s="15">
        <v>270</v>
      </c>
      <c r="F1015" s="23"/>
      <c r="G1015" s="23"/>
    </row>
    <row r="1016" spans="1:7" x14ac:dyDescent="0.15">
      <c r="A1016" s="21" t="s">
        <v>2102</v>
      </c>
      <c r="B1016" s="24" t="s">
        <v>8</v>
      </c>
      <c r="C1016" s="15">
        <f t="shared" si="65"/>
        <v>0</v>
      </c>
      <c r="D1016" s="15">
        <v>0</v>
      </c>
      <c r="E1016" s="15">
        <v>0</v>
      </c>
      <c r="F1016" s="23"/>
      <c r="G1016" s="23"/>
    </row>
    <row r="1017" spans="1:7" x14ac:dyDescent="0.15">
      <c r="A1017" s="21" t="s">
        <v>2103</v>
      </c>
      <c r="B1017" s="24" t="s">
        <v>9</v>
      </c>
      <c r="C1017" s="15">
        <f t="shared" si="65"/>
        <v>0</v>
      </c>
      <c r="D1017" s="15">
        <v>0</v>
      </c>
      <c r="E1017" s="15">
        <v>0</v>
      </c>
      <c r="F1017" s="23"/>
      <c r="G1017" s="23"/>
    </row>
    <row r="1018" spans="1:7" x14ac:dyDescent="0.15">
      <c r="A1018" s="21" t="s">
        <v>2104</v>
      </c>
      <c r="B1018" s="24" t="s">
        <v>792</v>
      </c>
      <c r="C1018" s="15">
        <f t="shared" si="65"/>
        <v>2844</v>
      </c>
      <c r="D1018" s="15">
        <v>348</v>
      </c>
      <c r="E1018" s="15">
        <v>2496</v>
      </c>
      <c r="F1018" s="23"/>
      <c r="G1018" s="23"/>
    </row>
    <row r="1019" spans="1:7" x14ac:dyDescent="0.15">
      <c r="A1019" s="21" t="s">
        <v>2105</v>
      </c>
      <c r="B1019" s="24" t="s">
        <v>793</v>
      </c>
      <c r="C1019" s="15">
        <f t="shared" si="65"/>
        <v>11028</v>
      </c>
      <c r="D1019" s="15">
        <v>5393</v>
      </c>
      <c r="E1019" s="15">
        <v>5635</v>
      </c>
      <c r="F1019" s="23"/>
      <c r="G1019" s="23"/>
    </row>
    <row r="1020" spans="1:7" x14ac:dyDescent="0.15">
      <c r="A1020" s="21" t="s">
        <v>2106</v>
      </c>
      <c r="B1020" s="24" t="s">
        <v>794</v>
      </c>
      <c r="C1020" s="15">
        <f t="shared" si="65"/>
        <v>0</v>
      </c>
      <c r="D1020" s="15">
        <v>0</v>
      </c>
      <c r="E1020" s="15">
        <v>0</v>
      </c>
      <c r="F1020" s="23"/>
      <c r="G1020" s="23"/>
    </row>
    <row r="1021" spans="1:7" x14ac:dyDescent="0.15">
      <c r="A1021" s="21" t="s">
        <v>2107</v>
      </c>
      <c r="B1021" s="24" t="s">
        <v>795</v>
      </c>
      <c r="C1021" s="15">
        <f t="shared" si="65"/>
        <v>0</v>
      </c>
      <c r="D1021" s="15">
        <v>0</v>
      </c>
      <c r="E1021" s="15">
        <v>0</v>
      </c>
      <c r="F1021" s="23"/>
      <c r="G1021" s="23"/>
    </row>
    <row r="1022" spans="1:7" x14ac:dyDescent="0.15">
      <c r="A1022" s="21" t="s">
        <v>2108</v>
      </c>
      <c r="B1022" s="24" t="s">
        <v>796</v>
      </c>
      <c r="C1022" s="15">
        <f t="shared" si="65"/>
        <v>0</v>
      </c>
      <c r="D1022" s="15">
        <v>0</v>
      </c>
      <c r="E1022" s="15">
        <v>0</v>
      </c>
      <c r="F1022" s="23"/>
      <c r="G1022" s="23"/>
    </row>
    <row r="1023" spans="1:7" x14ac:dyDescent="0.15">
      <c r="A1023" s="21" t="s">
        <v>2109</v>
      </c>
      <c r="B1023" s="24" t="s">
        <v>797</v>
      </c>
      <c r="C1023" s="15">
        <f t="shared" si="65"/>
        <v>413</v>
      </c>
      <c r="D1023" s="15">
        <v>335</v>
      </c>
      <c r="E1023" s="15">
        <v>78</v>
      </c>
      <c r="F1023" s="23"/>
      <c r="G1023" s="23"/>
    </row>
    <row r="1024" spans="1:7" x14ac:dyDescent="0.15">
      <c r="A1024" s="21" t="s">
        <v>2110</v>
      </c>
      <c r="B1024" s="24" t="s">
        <v>798</v>
      </c>
      <c r="C1024" s="15">
        <f t="shared" si="65"/>
        <v>0</v>
      </c>
      <c r="D1024" s="15">
        <v>0</v>
      </c>
      <c r="E1024" s="15">
        <v>0</v>
      </c>
      <c r="F1024" s="23"/>
      <c r="G1024" s="23"/>
    </row>
    <row r="1025" spans="1:7" x14ac:dyDescent="0.15">
      <c r="A1025" s="21" t="s">
        <v>2111</v>
      </c>
      <c r="B1025" s="24" t="s">
        <v>799</v>
      </c>
      <c r="C1025" s="15">
        <f t="shared" si="65"/>
        <v>0</v>
      </c>
      <c r="D1025" s="15">
        <v>0</v>
      </c>
      <c r="E1025" s="15">
        <v>0</v>
      </c>
      <c r="F1025" s="23"/>
      <c r="G1025" s="23"/>
    </row>
    <row r="1026" spans="1:7" x14ac:dyDescent="0.15">
      <c r="A1026" s="21" t="s">
        <v>2112</v>
      </c>
      <c r="B1026" s="24" t="s">
        <v>800</v>
      </c>
      <c r="C1026" s="15">
        <f t="shared" si="65"/>
        <v>0</v>
      </c>
      <c r="D1026" s="15">
        <v>0</v>
      </c>
      <c r="E1026" s="15">
        <v>0</v>
      </c>
      <c r="F1026" s="23"/>
      <c r="G1026" s="23"/>
    </row>
    <row r="1027" spans="1:7" x14ac:dyDescent="0.15">
      <c r="A1027" s="21" t="s">
        <v>2113</v>
      </c>
      <c r="B1027" s="24" t="s">
        <v>801</v>
      </c>
      <c r="C1027" s="15">
        <f t="shared" si="65"/>
        <v>0</v>
      </c>
      <c r="D1027" s="15">
        <v>0</v>
      </c>
      <c r="E1027" s="15">
        <v>0</v>
      </c>
      <c r="F1027" s="23"/>
      <c r="G1027" s="23"/>
    </row>
    <row r="1028" spans="1:7" x14ac:dyDescent="0.15">
      <c r="A1028" s="21" t="s">
        <v>2114</v>
      </c>
      <c r="B1028" s="24" t="s">
        <v>802</v>
      </c>
      <c r="C1028" s="15">
        <f t="shared" si="65"/>
        <v>0</v>
      </c>
      <c r="D1028" s="15">
        <v>0</v>
      </c>
      <c r="E1028" s="15">
        <v>0</v>
      </c>
      <c r="F1028" s="23"/>
      <c r="G1028" s="23"/>
    </row>
    <row r="1029" spans="1:7" x14ac:dyDescent="0.15">
      <c r="A1029" s="21" t="s">
        <v>2115</v>
      </c>
      <c r="B1029" s="24" t="s">
        <v>803</v>
      </c>
      <c r="C1029" s="15">
        <f t="shared" si="65"/>
        <v>0</v>
      </c>
      <c r="D1029" s="15">
        <v>0</v>
      </c>
      <c r="E1029" s="15">
        <v>0</v>
      </c>
      <c r="F1029" s="23"/>
      <c r="G1029" s="23"/>
    </row>
    <row r="1030" spans="1:7" x14ac:dyDescent="0.15">
      <c r="A1030" s="21" t="s">
        <v>2116</v>
      </c>
      <c r="B1030" s="24" t="s">
        <v>804</v>
      </c>
      <c r="C1030" s="15">
        <f t="shared" si="65"/>
        <v>0</v>
      </c>
      <c r="D1030" s="15">
        <v>0</v>
      </c>
      <c r="E1030" s="15">
        <v>0</v>
      </c>
      <c r="F1030" s="23"/>
      <c r="G1030" s="23"/>
    </row>
    <row r="1031" spans="1:7" x14ac:dyDescent="0.15">
      <c r="A1031" s="21" t="s">
        <v>2117</v>
      </c>
      <c r="B1031" s="24" t="s">
        <v>805</v>
      </c>
      <c r="C1031" s="15">
        <f t="shared" si="65"/>
        <v>0</v>
      </c>
      <c r="D1031" s="15">
        <v>0</v>
      </c>
      <c r="E1031" s="15">
        <v>0</v>
      </c>
      <c r="F1031" s="23"/>
      <c r="G1031" s="23"/>
    </row>
    <row r="1032" spans="1:7" x14ac:dyDescent="0.15">
      <c r="A1032" s="21" t="s">
        <v>2118</v>
      </c>
      <c r="B1032" s="24" t="s">
        <v>806</v>
      </c>
      <c r="C1032" s="15">
        <f t="shared" si="65"/>
        <v>0</v>
      </c>
      <c r="D1032" s="15">
        <v>0</v>
      </c>
      <c r="E1032" s="15">
        <v>0</v>
      </c>
      <c r="F1032" s="23"/>
      <c r="G1032" s="23"/>
    </row>
    <row r="1033" spans="1:7" x14ac:dyDescent="0.15">
      <c r="A1033" s="21" t="s">
        <v>2119</v>
      </c>
      <c r="B1033" s="24" t="s">
        <v>807</v>
      </c>
      <c r="C1033" s="15">
        <f t="shared" si="65"/>
        <v>168</v>
      </c>
      <c r="D1033" s="15">
        <v>168</v>
      </c>
      <c r="E1033" s="15">
        <v>0</v>
      </c>
      <c r="F1033" s="23"/>
      <c r="G1033" s="23"/>
    </row>
    <row r="1034" spans="1:7" x14ac:dyDescent="0.15">
      <c r="A1034" s="21" t="s">
        <v>2120</v>
      </c>
      <c r="B1034" s="24" t="s">
        <v>808</v>
      </c>
      <c r="C1034" s="15">
        <f t="shared" si="65"/>
        <v>0</v>
      </c>
      <c r="D1034" s="15">
        <v>0</v>
      </c>
      <c r="E1034" s="15">
        <v>0</v>
      </c>
      <c r="F1034" s="23"/>
      <c r="G1034" s="23"/>
    </row>
    <row r="1035" spans="1:7" x14ac:dyDescent="0.15">
      <c r="A1035" s="21" t="s">
        <v>2121</v>
      </c>
      <c r="B1035" s="24" t="s">
        <v>809</v>
      </c>
      <c r="C1035" s="15">
        <f t="shared" si="65"/>
        <v>368</v>
      </c>
      <c r="D1035" s="15">
        <v>368</v>
      </c>
      <c r="E1035" s="15">
        <v>0</v>
      </c>
      <c r="F1035" s="23"/>
      <c r="G1035" s="23"/>
    </row>
    <row r="1036" spans="1:7" x14ac:dyDescent="0.15">
      <c r="A1036" s="21" t="s">
        <v>2122</v>
      </c>
      <c r="B1036" s="24" t="s">
        <v>810</v>
      </c>
      <c r="C1036" s="15">
        <f t="shared" si="65"/>
        <v>954</v>
      </c>
      <c r="D1036" s="15">
        <v>572</v>
      </c>
      <c r="E1036" s="15">
        <v>382</v>
      </c>
      <c r="F1036" s="23"/>
      <c r="G1036" s="23"/>
    </row>
    <row r="1037" spans="1:7" x14ac:dyDescent="0.15">
      <c r="A1037" s="21" t="s">
        <v>2123</v>
      </c>
      <c r="B1037" s="22" t="s">
        <v>811</v>
      </c>
      <c r="C1037" s="15">
        <f>SUM(C1038:C1046)</f>
        <v>0</v>
      </c>
      <c r="D1037" s="15">
        <f>SUM(D1038:D1046)</f>
        <v>0</v>
      </c>
      <c r="E1037" s="15">
        <f>SUM(E1038:E1046)</f>
        <v>0</v>
      </c>
      <c r="F1037" s="23">
        <v>0</v>
      </c>
      <c r="G1037" s="23">
        <v>0</v>
      </c>
    </row>
    <row r="1038" spans="1:7" x14ac:dyDescent="0.15">
      <c r="A1038" s="21" t="s">
        <v>2124</v>
      </c>
      <c r="B1038" s="24" t="s">
        <v>7</v>
      </c>
      <c r="C1038" s="15">
        <f t="shared" ref="C1038:C1046" si="66">SUM(D1038:E1038)</f>
        <v>0</v>
      </c>
      <c r="D1038" s="15">
        <v>0</v>
      </c>
      <c r="E1038" s="15">
        <v>0</v>
      </c>
      <c r="F1038" s="23"/>
      <c r="G1038" s="23"/>
    </row>
    <row r="1039" spans="1:7" x14ac:dyDescent="0.15">
      <c r="A1039" s="21" t="s">
        <v>2125</v>
      </c>
      <c r="B1039" s="24" t="s">
        <v>8</v>
      </c>
      <c r="C1039" s="15">
        <f t="shared" si="66"/>
        <v>0</v>
      </c>
      <c r="D1039" s="15">
        <v>0</v>
      </c>
      <c r="E1039" s="15">
        <v>0</v>
      </c>
      <c r="F1039" s="23"/>
      <c r="G1039" s="23"/>
    </row>
    <row r="1040" spans="1:7" x14ac:dyDescent="0.15">
      <c r="A1040" s="21" t="s">
        <v>2126</v>
      </c>
      <c r="B1040" s="24" t="s">
        <v>9</v>
      </c>
      <c r="C1040" s="15">
        <f t="shared" si="66"/>
        <v>0</v>
      </c>
      <c r="D1040" s="15">
        <v>0</v>
      </c>
      <c r="E1040" s="15">
        <v>0</v>
      </c>
      <c r="F1040" s="23"/>
      <c r="G1040" s="23"/>
    </row>
    <row r="1041" spans="1:7" x14ac:dyDescent="0.15">
      <c r="A1041" s="21" t="s">
        <v>2127</v>
      </c>
      <c r="B1041" s="24" t="s">
        <v>812</v>
      </c>
      <c r="C1041" s="15">
        <f t="shared" si="66"/>
        <v>0</v>
      </c>
      <c r="D1041" s="15">
        <v>0</v>
      </c>
      <c r="E1041" s="15">
        <v>0</v>
      </c>
      <c r="F1041" s="23"/>
      <c r="G1041" s="23"/>
    </row>
    <row r="1042" spans="1:7" x14ac:dyDescent="0.15">
      <c r="A1042" s="21" t="s">
        <v>2128</v>
      </c>
      <c r="B1042" s="24" t="s">
        <v>813</v>
      </c>
      <c r="C1042" s="15">
        <f t="shared" si="66"/>
        <v>0</v>
      </c>
      <c r="D1042" s="15">
        <v>0</v>
      </c>
      <c r="E1042" s="15">
        <v>0</v>
      </c>
      <c r="F1042" s="23"/>
      <c r="G1042" s="23"/>
    </row>
    <row r="1043" spans="1:7" x14ac:dyDescent="0.15">
      <c r="A1043" s="21" t="s">
        <v>2129</v>
      </c>
      <c r="B1043" s="24" t="s">
        <v>814</v>
      </c>
      <c r="C1043" s="15">
        <f t="shared" si="66"/>
        <v>0</v>
      </c>
      <c r="D1043" s="15">
        <v>0</v>
      </c>
      <c r="E1043" s="15">
        <v>0</v>
      </c>
      <c r="F1043" s="23"/>
      <c r="G1043" s="23"/>
    </row>
    <row r="1044" spans="1:7" x14ac:dyDescent="0.15">
      <c r="A1044" s="21" t="s">
        <v>2130</v>
      </c>
      <c r="B1044" s="24" t="s">
        <v>815</v>
      </c>
      <c r="C1044" s="15">
        <f t="shared" si="66"/>
        <v>0</v>
      </c>
      <c r="D1044" s="15">
        <v>0</v>
      </c>
      <c r="E1044" s="15">
        <v>0</v>
      </c>
      <c r="F1044" s="23"/>
      <c r="G1044" s="23"/>
    </row>
    <row r="1045" spans="1:7" x14ac:dyDescent="0.15">
      <c r="A1045" s="21" t="s">
        <v>2131</v>
      </c>
      <c r="B1045" s="24" t="s">
        <v>816</v>
      </c>
      <c r="C1045" s="15">
        <f t="shared" si="66"/>
        <v>0</v>
      </c>
      <c r="D1045" s="15">
        <v>0</v>
      </c>
      <c r="E1045" s="15">
        <v>0</v>
      </c>
      <c r="F1045" s="23"/>
      <c r="G1045" s="23"/>
    </row>
    <row r="1046" spans="1:7" x14ac:dyDescent="0.15">
      <c r="A1046" s="21" t="s">
        <v>2132</v>
      </c>
      <c r="B1046" s="24" t="s">
        <v>817</v>
      </c>
      <c r="C1046" s="15">
        <f t="shared" si="66"/>
        <v>0</v>
      </c>
      <c r="D1046" s="15">
        <v>0</v>
      </c>
      <c r="E1046" s="15">
        <v>0</v>
      </c>
      <c r="F1046" s="23"/>
      <c r="G1046" s="23"/>
    </row>
    <row r="1047" spans="1:7" x14ac:dyDescent="0.15">
      <c r="A1047" s="21" t="s">
        <v>2133</v>
      </c>
      <c r="B1047" s="22" t="s">
        <v>818</v>
      </c>
      <c r="C1047" s="15">
        <f>SUM(C1048:C1056)</f>
        <v>0</v>
      </c>
      <c r="D1047" s="15">
        <f>SUM(D1048:D1056)</f>
        <v>0</v>
      </c>
      <c r="E1047" s="15">
        <f>SUM(E1048:E1056)</f>
        <v>0</v>
      </c>
      <c r="F1047" s="23">
        <v>0</v>
      </c>
      <c r="G1047" s="23">
        <v>0</v>
      </c>
    </row>
    <row r="1048" spans="1:7" x14ac:dyDescent="0.15">
      <c r="A1048" s="21" t="s">
        <v>2134</v>
      </c>
      <c r="B1048" s="24" t="s">
        <v>7</v>
      </c>
      <c r="C1048" s="15">
        <f t="shared" ref="C1048:C1056" si="67">SUM(D1048:E1048)</f>
        <v>0</v>
      </c>
      <c r="D1048" s="15">
        <v>0</v>
      </c>
      <c r="E1048" s="15">
        <v>0</v>
      </c>
      <c r="F1048" s="23"/>
      <c r="G1048" s="23"/>
    </row>
    <row r="1049" spans="1:7" x14ac:dyDescent="0.15">
      <c r="A1049" s="21" t="s">
        <v>2135</v>
      </c>
      <c r="B1049" s="24" t="s">
        <v>8</v>
      </c>
      <c r="C1049" s="15">
        <f t="shared" si="67"/>
        <v>0</v>
      </c>
      <c r="D1049" s="15">
        <v>0</v>
      </c>
      <c r="E1049" s="15">
        <v>0</v>
      </c>
      <c r="F1049" s="23"/>
      <c r="G1049" s="23"/>
    </row>
    <row r="1050" spans="1:7" x14ac:dyDescent="0.15">
      <c r="A1050" s="21" t="s">
        <v>2136</v>
      </c>
      <c r="B1050" s="24" t="s">
        <v>9</v>
      </c>
      <c r="C1050" s="15">
        <f t="shared" si="67"/>
        <v>0</v>
      </c>
      <c r="D1050" s="15">
        <v>0</v>
      </c>
      <c r="E1050" s="15">
        <v>0</v>
      </c>
      <c r="F1050" s="23"/>
      <c r="G1050" s="23"/>
    </row>
    <row r="1051" spans="1:7" x14ac:dyDescent="0.15">
      <c r="A1051" s="21" t="s">
        <v>2137</v>
      </c>
      <c r="B1051" s="24" t="s">
        <v>819</v>
      </c>
      <c r="C1051" s="15">
        <f t="shared" si="67"/>
        <v>0</v>
      </c>
      <c r="D1051" s="15">
        <v>0</v>
      </c>
      <c r="E1051" s="15">
        <v>0</v>
      </c>
      <c r="F1051" s="23"/>
      <c r="G1051" s="23"/>
    </row>
    <row r="1052" spans="1:7" x14ac:dyDescent="0.15">
      <c r="A1052" s="21" t="s">
        <v>2138</v>
      </c>
      <c r="B1052" s="24" t="s">
        <v>820</v>
      </c>
      <c r="C1052" s="15">
        <f t="shared" si="67"/>
        <v>0</v>
      </c>
      <c r="D1052" s="15">
        <v>0</v>
      </c>
      <c r="E1052" s="15">
        <v>0</v>
      </c>
      <c r="F1052" s="23"/>
      <c r="G1052" s="23"/>
    </row>
    <row r="1053" spans="1:7" x14ac:dyDescent="0.15">
      <c r="A1053" s="21" t="s">
        <v>2139</v>
      </c>
      <c r="B1053" s="24" t="s">
        <v>821</v>
      </c>
      <c r="C1053" s="15">
        <f t="shared" si="67"/>
        <v>0</v>
      </c>
      <c r="D1053" s="15">
        <v>0</v>
      </c>
      <c r="E1053" s="15">
        <v>0</v>
      </c>
      <c r="F1053" s="23"/>
      <c r="G1053" s="23"/>
    </row>
    <row r="1054" spans="1:7" x14ac:dyDescent="0.15">
      <c r="A1054" s="21" t="s">
        <v>2140</v>
      </c>
      <c r="B1054" s="24" t="s">
        <v>822</v>
      </c>
      <c r="C1054" s="15">
        <f t="shared" si="67"/>
        <v>0</v>
      </c>
      <c r="D1054" s="15">
        <v>0</v>
      </c>
      <c r="E1054" s="15">
        <v>0</v>
      </c>
      <c r="F1054" s="23"/>
      <c r="G1054" s="23"/>
    </row>
    <row r="1055" spans="1:7" x14ac:dyDescent="0.15">
      <c r="A1055" s="21" t="s">
        <v>2141</v>
      </c>
      <c r="B1055" s="24" t="s">
        <v>823</v>
      </c>
      <c r="C1055" s="15">
        <f t="shared" si="67"/>
        <v>0</v>
      </c>
      <c r="D1055" s="15">
        <v>0</v>
      </c>
      <c r="E1055" s="15">
        <v>0</v>
      </c>
      <c r="F1055" s="23"/>
      <c r="G1055" s="23"/>
    </row>
    <row r="1056" spans="1:7" x14ac:dyDescent="0.15">
      <c r="A1056" s="21" t="s">
        <v>2142</v>
      </c>
      <c r="B1056" s="24" t="s">
        <v>824</v>
      </c>
      <c r="C1056" s="15">
        <f t="shared" si="67"/>
        <v>0</v>
      </c>
      <c r="D1056" s="15">
        <v>0</v>
      </c>
      <c r="E1056" s="15">
        <v>0</v>
      </c>
      <c r="F1056" s="23"/>
      <c r="G1056" s="23"/>
    </row>
    <row r="1057" spans="1:7" x14ac:dyDescent="0.15">
      <c r="A1057" s="21" t="s">
        <v>2143</v>
      </c>
      <c r="B1057" s="22" t="s">
        <v>825</v>
      </c>
      <c r="C1057" s="15">
        <f>SUM(C1058:C1061)</f>
        <v>736</v>
      </c>
      <c r="D1057" s="15">
        <f>SUM(D1058:D1061)</f>
        <v>451</v>
      </c>
      <c r="E1057" s="15">
        <f>SUM(E1058:E1061)</f>
        <v>285</v>
      </c>
      <c r="F1057" s="23">
        <v>241</v>
      </c>
      <c r="G1057" s="23">
        <v>495</v>
      </c>
    </row>
    <row r="1058" spans="1:7" x14ac:dyDescent="0.15">
      <c r="A1058" s="21" t="s">
        <v>2144</v>
      </c>
      <c r="B1058" s="24" t="s">
        <v>826</v>
      </c>
      <c r="C1058" s="15">
        <f>SUM(D1058:E1058)</f>
        <v>105</v>
      </c>
      <c r="D1058" s="15">
        <v>0</v>
      </c>
      <c r="E1058" s="15">
        <v>105</v>
      </c>
      <c r="F1058" s="23"/>
      <c r="G1058" s="23"/>
    </row>
    <row r="1059" spans="1:7" x14ac:dyDescent="0.15">
      <c r="A1059" s="21" t="s">
        <v>2145</v>
      </c>
      <c r="B1059" s="24" t="s">
        <v>827</v>
      </c>
      <c r="C1059" s="15">
        <f>SUM(D1059:E1059)</f>
        <v>401</v>
      </c>
      <c r="D1059" s="15">
        <v>288</v>
      </c>
      <c r="E1059" s="15">
        <v>113</v>
      </c>
      <c r="F1059" s="23"/>
      <c r="G1059" s="23"/>
    </row>
    <row r="1060" spans="1:7" x14ac:dyDescent="0.15">
      <c r="A1060" s="21" t="s">
        <v>2146</v>
      </c>
      <c r="B1060" s="24" t="s">
        <v>828</v>
      </c>
      <c r="C1060" s="15">
        <f>SUM(D1060:E1060)</f>
        <v>163</v>
      </c>
      <c r="D1060" s="15">
        <v>163</v>
      </c>
      <c r="E1060" s="15">
        <v>0</v>
      </c>
      <c r="F1060" s="23"/>
      <c r="G1060" s="23"/>
    </row>
    <row r="1061" spans="1:7" x14ac:dyDescent="0.15">
      <c r="A1061" s="21" t="s">
        <v>2147</v>
      </c>
      <c r="B1061" s="24" t="s">
        <v>829</v>
      </c>
      <c r="C1061" s="15">
        <f>SUM(D1061:E1061)</f>
        <v>67</v>
      </c>
      <c r="D1061" s="15">
        <v>0</v>
      </c>
      <c r="E1061" s="15">
        <v>67</v>
      </c>
      <c r="F1061" s="23"/>
      <c r="G1061" s="23"/>
    </row>
    <row r="1062" spans="1:7" x14ac:dyDescent="0.15">
      <c r="A1062" s="21" t="s">
        <v>2148</v>
      </c>
      <c r="B1062" s="22" t="s">
        <v>830</v>
      </c>
      <c r="C1062" s="15">
        <f>SUM(C1063:C1068)</f>
        <v>0</v>
      </c>
      <c r="D1062" s="15">
        <f>SUM(D1063:D1068)</f>
        <v>0</v>
      </c>
      <c r="E1062" s="15">
        <f>SUM(E1063:E1068)</f>
        <v>0</v>
      </c>
      <c r="F1062" s="23">
        <v>0</v>
      </c>
      <c r="G1062" s="23">
        <v>0</v>
      </c>
    </row>
    <row r="1063" spans="1:7" x14ac:dyDescent="0.15">
      <c r="A1063" s="21" t="s">
        <v>2149</v>
      </c>
      <c r="B1063" s="24" t="s">
        <v>7</v>
      </c>
      <c r="C1063" s="15">
        <f t="shared" ref="C1063:C1068" si="68">SUM(D1063:E1063)</f>
        <v>0</v>
      </c>
      <c r="D1063" s="15">
        <v>0</v>
      </c>
      <c r="E1063" s="15">
        <v>0</v>
      </c>
      <c r="F1063" s="23"/>
      <c r="G1063" s="23"/>
    </row>
    <row r="1064" spans="1:7" x14ac:dyDescent="0.15">
      <c r="A1064" s="21" t="s">
        <v>2150</v>
      </c>
      <c r="B1064" s="24" t="s">
        <v>8</v>
      </c>
      <c r="C1064" s="15">
        <f t="shared" si="68"/>
        <v>0</v>
      </c>
      <c r="D1064" s="15">
        <v>0</v>
      </c>
      <c r="E1064" s="15">
        <v>0</v>
      </c>
      <c r="F1064" s="23"/>
      <c r="G1064" s="23"/>
    </row>
    <row r="1065" spans="1:7" x14ac:dyDescent="0.15">
      <c r="A1065" s="21" t="s">
        <v>2151</v>
      </c>
      <c r="B1065" s="24" t="s">
        <v>9</v>
      </c>
      <c r="C1065" s="15">
        <f t="shared" si="68"/>
        <v>0</v>
      </c>
      <c r="D1065" s="15">
        <v>0</v>
      </c>
      <c r="E1065" s="15">
        <v>0</v>
      </c>
      <c r="F1065" s="23"/>
      <c r="G1065" s="23"/>
    </row>
    <row r="1066" spans="1:7" x14ac:dyDescent="0.15">
      <c r="A1066" s="21" t="s">
        <v>2152</v>
      </c>
      <c r="B1066" s="24" t="s">
        <v>816</v>
      </c>
      <c r="C1066" s="15">
        <f t="shared" si="68"/>
        <v>0</v>
      </c>
      <c r="D1066" s="15">
        <v>0</v>
      </c>
      <c r="E1066" s="15">
        <v>0</v>
      </c>
      <c r="F1066" s="23"/>
      <c r="G1066" s="23"/>
    </row>
    <row r="1067" spans="1:7" x14ac:dyDescent="0.15">
      <c r="A1067" s="21" t="s">
        <v>2153</v>
      </c>
      <c r="B1067" s="24" t="s">
        <v>831</v>
      </c>
      <c r="C1067" s="15">
        <f t="shared" si="68"/>
        <v>0</v>
      </c>
      <c r="D1067" s="15">
        <v>0</v>
      </c>
      <c r="E1067" s="15">
        <v>0</v>
      </c>
      <c r="F1067" s="23"/>
      <c r="G1067" s="23"/>
    </row>
    <row r="1068" spans="1:7" x14ac:dyDescent="0.15">
      <c r="A1068" s="21" t="s">
        <v>2154</v>
      </c>
      <c r="B1068" s="24" t="s">
        <v>832</v>
      </c>
      <c r="C1068" s="15">
        <f t="shared" si="68"/>
        <v>0</v>
      </c>
      <c r="D1068" s="15">
        <v>0</v>
      </c>
      <c r="E1068" s="15">
        <v>0</v>
      </c>
      <c r="F1068" s="23"/>
      <c r="G1068" s="23"/>
    </row>
    <row r="1069" spans="1:7" x14ac:dyDescent="0.15">
      <c r="A1069" s="21" t="s">
        <v>2155</v>
      </c>
      <c r="B1069" s="22" t="s">
        <v>833</v>
      </c>
      <c r="C1069" s="15">
        <f>SUM(C1070:C1073)</f>
        <v>9045</v>
      </c>
      <c r="D1069" s="15">
        <f>SUM(D1070:D1073)</f>
        <v>9045</v>
      </c>
      <c r="E1069" s="15">
        <f>SUM(E1070:E1073)</f>
        <v>0</v>
      </c>
      <c r="F1069" s="23">
        <v>6210</v>
      </c>
      <c r="G1069" s="23">
        <v>2835</v>
      </c>
    </row>
    <row r="1070" spans="1:7" x14ac:dyDescent="0.15">
      <c r="A1070" s="21" t="s">
        <v>2156</v>
      </c>
      <c r="B1070" s="24" t="s">
        <v>834</v>
      </c>
      <c r="C1070" s="15">
        <f>SUM(D1070:E1070)</f>
        <v>1048</v>
      </c>
      <c r="D1070" s="15">
        <v>1048</v>
      </c>
      <c r="E1070" s="15">
        <v>0</v>
      </c>
      <c r="F1070" s="23"/>
      <c r="G1070" s="23"/>
    </row>
    <row r="1071" spans="1:7" x14ac:dyDescent="0.15">
      <c r="A1071" s="21" t="s">
        <v>2157</v>
      </c>
      <c r="B1071" s="24" t="s">
        <v>835</v>
      </c>
      <c r="C1071" s="15">
        <f>SUM(D1071:E1071)</f>
        <v>7997</v>
      </c>
      <c r="D1071" s="15">
        <v>7997</v>
      </c>
      <c r="E1071" s="15">
        <v>0</v>
      </c>
      <c r="F1071" s="23"/>
      <c r="G1071" s="23"/>
    </row>
    <row r="1072" spans="1:7" x14ac:dyDescent="0.15">
      <c r="A1072" s="21" t="s">
        <v>2158</v>
      </c>
      <c r="B1072" s="24" t="s">
        <v>836</v>
      </c>
      <c r="C1072" s="15">
        <f>SUM(D1072:E1072)</f>
        <v>0</v>
      </c>
      <c r="D1072" s="15">
        <v>0</v>
      </c>
      <c r="E1072" s="15">
        <v>0</v>
      </c>
      <c r="F1072" s="23"/>
      <c r="G1072" s="23"/>
    </row>
    <row r="1073" spans="1:7" x14ac:dyDescent="0.15">
      <c r="A1073" s="21" t="s">
        <v>2159</v>
      </c>
      <c r="B1073" s="24" t="s">
        <v>837</v>
      </c>
      <c r="C1073" s="15">
        <f>SUM(D1073:E1073)</f>
        <v>0</v>
      </c>
      <c r="D1073" s="15">
        <v>0</v>
      </c>
      <c r="E1073" s="15">
        <v>0</v>
      </c>
      <c r="F1073" s="23"/>
      <c r="G1073" s="23"/>
    </row>
    <row r="1074" spans="1:7" x14ac:dyDescent="0.15">
      <c r="A1074" s="21" t="s">
        <v>2160</v>
      </c>
      <c r="B1074" s="22" t="s">
        <v>838</v>
      </c>
      <c r="C1074" s="15">
        <f>SUM(C1075:C1076)</f>
        <v>0</v>
      </c>
      <c r="D1074" s="15">
        <f>SUM(D1075:D1076)</f>
        <v>0</v>
      </c>
      <c r="E1074" s="15">
        <f>SUM(E1075:E1076)</f>
        <v>0</v>
      </c>
      <c r="F1074" s="23">
        <v>0</v>
      </c>
      <c r="G1074" s="23">
        <v>0</v>
      </c>
    </row>
    <row r="1075" spans="1:7" x14ac:dyDescent="0.15">
      <c r="A1075" s="21" t="s">
        <v>2161</v>
      </c>
      <c r="B1075" s="24" t="s">
        <v>839</v>
      </c>
      <c r="C1075" s="15">
        <f>SUM(D1075:E1075)</f>
        <v>0</v>
      </c>
      <c r="D1075" s="15">
        <v>0</v>
      </c>
      <c r="E1075" s="15">
        <v>0</v>
      </c>
      <c r="F1075" s="23"/>
      <c r="G1075" s="23"/>
    </row>
    <row r="1076" spans="1:7" x14ac:dyDescent="0.15">
      <c r="A1076" s="21" t="s">
        <v>2162</v>
      </c>
      <c r="B1076" s="24" t="s">
        <v>840</v>
      </c>
      <c r="C1076" s="15">
        <f>SUM(D1076:E1076)</f>
        <v>0</v>
      </c>
      <c r="D1076" s="15">
        <v>0</v>
      </c>
      <c r="E1076" s="15">
        <v>0</v>
      </c>
      <c r="F1076" s="23"/>
      <c r="G1076" s="23"/>
    </row>
    <row r="1077" spans="1:7" x14ac:dyDescent="0.15">
      <c r="A1077" s="21" t="s">
        <v>2163</v>
      </c>
      <c r="B1077" s="22" t="s">
        <v>841</v>
      </c>
      <c r="C1077" s="15">
        <f>SUM(C1078,C1088,C1104,C1109,C1123,C1132,C1139,C1146)</f>
        <v>2801</v>
      </c>
      <c r="D1077" s="15">
        <f>SUM(D1078,D1088,D1104,D1109,D1123,D1132,D1139,D1146)</f>
        <v>2040</v>
      </c>
      <c r="E1077" s="15">
        <f>SUM(E1078,E1088,E1104,E1109,E1123,E1132,E1139,E1146)</f>
        <v>761</v>
      </c>
      <c r="F1077" s="23">
        <v>132</v>
      </c>
      <c r="G1077" s="23">
        <v>2669</v>
      </c>
    </row>
    <row r="1078" spans="1:7" x14ac:dyDescent="0.15">
      <c r="A1078" s="21" t="s">
        <v>2164</v>
      </c>
      <c r="B1078" s="22" t="s">
        <v>842</v>
      </c>
      <c r="C1078" s="15">
        <f>SUM(C1079:C1087)</f>
        <v>100</v>
      </c>
      <c r="D1078" s="15">
        <f>SUM(D1079:D1087)</f>
        <v>35</v>
      </c>
      <c r="E1078" s="15">
        <f>SUM(E1079:E1087)</f>
        <v>65</v>
      </c>
      <c r="F1078" s="23">
        <v>0</v>
      </c>
      <c r="G1078" s="23">
        <v>100</v>
      </c>
    </row>
    <row r="1079" spans="1:7" x14ac:dyDescent="0.15">
      <c r="A1079" s="21" t="s">
        <v>2165</v>
      </c>
      <c r="B1079" s="24" t="s">
        <v>7</v>
      </c>
      <c r="C1079" s="15">
        <f t="shared" ref="C1079:C1087" si="69">SUM(D1079:E1079)</f>
        <v>100</v>
      </c>
      <c r="D1079" s="15">
        <v>35</v>
      </c>
      <c r="E1079" s="15">
        <v>65</v>
      </c>
      <c r="F1079" s="23"/>
      <c r="G1079" s="23"/>
    </row>
    <row r="1080" spans="1:7" x14ac:dyDescent="0.15">
      <c r="A1080" s="21" t="s">
        <v>2166</v>
      </c>
      <c r="B1080" s="24" t="s">
        <v>8</v>
      </c>
      <c r="C1080" s="15">
        <f t="shared" si="69"/>
        <v>0</v>
      </c>
      <c r="D1080" s="15">
        <v>0</v>
      </c>
      <c r="E1080" s="15">
        <v>0</v>
      </c>
      <c r="F1080" s="23"/>
      <c r="G1080" s="23"/>
    </row>
    <row r="1081" spans="1:7" x14ac:dyDescent="0.15">
      <c r="A1081" s="21" t="s">
        <v>2167</v>
      </c>
      <c r="B1081" s="24" t="s">
        <v>9</v>
      </c>
      <c r="C1081" s="15">
        <f t="shared" si="69"/>
        <v>0</v>
      </c>
      <c r="D1081" s="15">
        <v>0</v>
      </c>
      <c r="E1081" s="15">
        <v>0</v>
      </c>
      <c r="F1081" s="23"/>
      <c r="G1081" s="23"/>
    </row>
    <row r="1082" spans="1:7" x14ac:dyDescent="0.15">
      <c r="A1082" s="21" t="s">
        <v>2168</v>
      </c>
      <c r="B1082" s="24" t="s">
        <v>843</v>
      </c>
      <c r="C1082" s="15">
        <f t="shared" si="69"/>
        <v>0</v>
      </c>
      <c r="D1082" s="15">
        <v>0</v>
      </c>
      <c r="E1082" s="15">
        <v>0</v>
      </c>
      <c r="F1082" s="23"/>
      <c r="G1082" s="23"/>
    </row>
    <row r="1083" spans="1:7" x14ac:dyDescent="0.15">
      <c r="A1083" s="21" t="s">
        <v>2169</v>
      </c>
      <c r="B1083" s="24" t="s">
        <v>844</v>
      </c>
      <c r="C1083" s="15">
        <f t="shared" si="69"/>
        <v>0</v>
      </c>
      <c r="D1083" s="15">
        <v>0</v>
      </c>
      <c r="E1083" s="15">
        <v>0</v>
      </c>
      <c r="F1083" s="23"/>
      <c r="G1083" s="23"/>
    </row>
    <row r="1084" spans="1:7" x14ac:dyDescent="0.15">
      <c r="A1084" s="21" t="s">
        <v>2170</v>
      </c>
      <c r="B1084" s="24" t="s">
        <v>845</v>
      </c>
      <c r="C1084" s="15">
        <f t="shared" si="69"/>
        <v>0</v>
      </c>
      <c r="D1084" s="15">
        <v>0</v>
      </c>
      <c r="E1084" s="15">
        <v>0</v>
      </c>
      <c r="F1084" s="23"/>
      <c r="G1084" s="23"/>
    </row>
    <row r="1085" spans="1:7" x14ac:dyDescent="0.15">
      <c r="A1085" s="21" t="s">
        <v>2171</v>
      </c>
      <c r="B1085" s="24" t="s">
        <v>846</v>
      </c>
      <c r="C1085" s="15">
        <f t="shared" si="69"/>
        <v>0</v>
      </c>
      <c r="D1085" s="15">
        <v>0</v>
      </c>
      <c r="E1085" s="15">
        <v>0</v>
      </c>
      <c r="F1085" s="23"/>
      <c r="G1085" s="23"/>
    </row>
    <row r="1086" spans="1:7" x14ac:dyDescent="0.15">
      <c r="A1086" s="21" t="s">
        <v>2172</v>
      </c>
      <c r="B1086" s="24" t="s">
        <v>847</v>
      </c>
      <c r="C1086" s="15">
        <f t="shared" si="69"/>
        <v>0</v>
      </c>
      <c r="D1086" s="15">
        <v>0</v>
      </c>
      <c r="E1086" s="15">
        <v>0</v>
      </c>
      <c r="F1086" s="23"/>
      <c r="G1086" s="23"/>
    </row>
    <row r="1087" spans="1:7" x14ac:dyDescent="0.15">
      <c r="A1087" s="21" t="s">
        <v>2173</v>
      </c>
      <c r="B1087" s="24" t="s">
        <v>848</v>
      </c>
      <c r="C1087" s="15">
        <f t="shared" si="69"/>
        <v>0</v>
      </c>
      <c r="D1087" s="15">
        <v>0</v>
      </c>
      <c r="E1087" s="15">
        <v>0</v>
      </c>
      <c r="F1087" s="23"/>
      <c r="G1087" s="23"/>
    </row>
    <row r="1088" spans="1:7" x14ac:dyDescent="0.15">
      <c r="A1088" s="21" t="s">
        <v>2174</v>
      </c>
      <c r="B1088" s="22" t="s">
        <v>849</v>
      </c>
      <c r="C1088" s="15">
        <f>SUM(C1089:C1103)</f>
        <v>98</v>
      </c>
      <c r="D1088" s="15">
        <f>SUM(D1089:D1103)</f>
        <v>98</v>
      </c>
      <c r="E1088" s="15">
        <f>SUM(E1089:E1103)</f>
        <v>0</v>
      </c>
      <c r="F1088" s="23">
        <v>0</v>
      </c>
      <c r="G1088" s="23">
        <v>98</v>
      </c>
    </row>
    <row r="1089" spans="1:7" x14ac:dyDescent="0.15">
      <c r="A1089" s="21" t="s">
        <v>2175</v>
      </c>
      <c r="B1089" s="24" t="s">
        <v>7</v>
      </c>
      <c r="C1089" s="15">
        <f t="shared" ref="C1089:C1103" si="70">SUM(D1089:E1089)</f>
        <v>98</v>
      </c>
      <c r="D1089" s="15">
        <v>98</v>
      </c>
      <c r="E1089" s="15">
        <v>0</v>
      </c>
      <c r="F1089" s="23"/>
      <c r="G1089" s="23"/>
    </row>
    <row r="1090" spans="1:7" x14ac:dyDescent="0.15">
      <c r="A1090" s="21" t="s">
        <v>2176</v>
      </c>
      <c r="B1090" s="24" t="s">
        <v>8</v>
      </c>
      <c r="C1090" s="15">
        <f t="shared" si="70"/>
        <v>0</v>
      </c>
      <c r="D1090" s="15">
        <v>0</v>
      </c>
      <c r="E1090" s="15">
        <v>0</v>
      </c>
      <c r="F1090" s="23"/>
      <c r="G1090" s="23"/>
    </row>
    <row r="1091" spans="1:7" x14ac:dyDescent="0.15">
      <c r="A1091" s="21" t="s">
        <v>2177</v>
      </c>
      <c r="B1091" s="24" t="s">
        <v>9</v>
      </c>
      <c r="C1091" s="15">
        <f t="shared" si="70"/>
        <v>0</v>
      </c>
      <c r="D1091" s="15">
        <v>0</v>
      </c>
      <c r="E1091" s="15">
        <v>0</v>
      </c>
      <c r="F1091" s="23"/>
      <c r="G1091" s="23"/>
    </row>
    <row r="1092" spans="1:7" x14ac:dyDescent="0.15">
      <c r="A1092" s="21" t="s">
        <v>2178</v>
      </c>
      <c r="B1092" s="24" t="s">
        <v>850</v>
      </c>
      <c r="C1092" s="15">
        <f t="shared" si="70"/>
        <v>0</v>
      </c>
      <c r="D1092" s="15">
        <v>0</v>
      </c>
      <c r="E1092" s="15">
        <v>0</v>
      </c>
      <c r="F1092" s="23"/>
      <c r="G1092" s="23"/>
    </row>
    <row r="1093" spans="1:7" x14ac:dyDescent="0.15">
      <c r="A1093" s="21" t="s">
        <v>2179</v>
      </c>
      <c r="B1093" s="24" t="s">
        <v>851</v>
      </c>
      <c r="C1093" s="15">
        <f t="shared" si="70"/>
        <v>0</v>
      </c>
      <c r="D1093" s="15">
        <v>0</v>
      </c>
      <c r="E1093" s="15">
        <v>0</v>
      </c>
      <c r="F1093" s="23"/>
      <c r="G1093" s="23"/>
    </row>
    <row r="1094" spans="1:7" x14ac:dyDescent="0.15">
      <c r="A1094" s="21" t="s">
        <v>2180</v>
      </c>
      <c r="B1094" s="24" t="s">
        <v>852</v>
      </c>
      <c r="C1094" s="15">
        <f t="shared" si="70"/>
        <v>0</v>
      </c>
      <c r="D1094" s="15">
        <v>0</v>
      </c>
      <c r="E1094" s="15">
        <v>0</v>
      </c>
      <c r="F1094" s="23"/>
      <c r="G1094" s="23"/>
    </row>
    <row r="1095" spans="1:7" x14ac:dyDescent="0.15">
      <c r="A1095" s="21" t="s">
        <v>2181</v>
      </c>
      <c r="B1095" s="24" t="s">
        <v>853</v>
      </c>
      <c r="C1095" s="15">
        <f t="shared" si="70"/>
        <v>0</v>
      </c>
      <c r="D1095" s="15">
        <v>0</v>
      </c>
      <c r="E1095" s="15">
        <v>0</v>
      </c>
      <c r="F1095" s="23"/>
      <c r="G1095" s="23"/>
    </row>
    <row r="1096" spans="1:7" x14ac:dyDescent="0.15">
      <c r="A1096" s="21" t="s">
        <v>2182</v>
      </c>
      <c r="B1096" s="24" t="s">
        <v>854</v>
      </c>
      <c r="C1096" s="15">
        <f t="shared" si="70"/>
        <v>0</v>
      </c>
      <c r="D1096" s="15">
        <v>0</v>
      </c>
      <c r="E1096" s="15">
        <v>0</v>
      </c>
      <c r="F1096" s="23"/>
      <c r="G1096" s="23"/>
    </row>
    <row r="1097" spans="1:7" x14ac:dyDescent="0.15">
      <c r="A1097" s="21" t="s">
        <v>2183</v>
      </c>
      <c r="B1097" s="24" t="s">
        <v>855</v>
      </c>
      <c r="C1097" s="15">
        <f t="shared" si="70"/>
        <v>0</v>
      </c>
      <c r="D1097" s="15">
        <v>0</v>
      </c>
      <c r="E1097" s="15">
        <v>0</v>
      </c>
      <c r="F1097" s="23"/>
      <c r="G1097" s="23"/>
    </row>
    <row r="1098" spans="1:7" x14ac:dyDescent="0.15">
      <c r="A1098" s="21" t="s">
        <v>2184</v>
      </c>
      <c r="B1098" s="24" t="s">
        <v>856</v>
      </c>
      <c r="C1098" s="15">
        <f t="shared" si="70"/>
        <v>0</v>
      </c>
      <c r="D1098" s="15">
        <v>0</v>
      </c>
      <c r="E1098" s="15">
        <v>0</v>
      </c>
      <c r="F1098" s="23"/>
      <c r="G1098" s="23"/>
    </row>
    <row r="1099" spans="1:7" x14ac:dyDescent="0.15">
      <c r="A1099" s="21" t="s">
        <v>2185</v>
      </c>
      <c r="B1099" s="24" t="s">
        <v>857</v>
      </c>
      <c r="C1099" s="15">
        <f t="shared" si="70"/>
        <v>0</v>
      </c>
      <c r="D1099" s="15">
        <v>0</v>
      </c>
      <c r="E1099" s="15">
        <v>0</v>
      </c>
      <c r="F1099" s="23"/>
      <c r="G1099" s="23"/>
    </row>
    <row r="1100" spans="1:7" x14ac:dyDescent="0.15">
      <c r="A1100" s="21" t="s">
        <v>2186</v>
      </c>
      <c r="B1100" s="24" t="s">
        <v>858</v>
      </c>
      <c r="C1100" s="15">
        <f t="shared" si="70"/>
        <v>0</v>
      </c>
      <c r="D1100" s="15">
        <v>0</v>
      </c>
      <c r="E1100" s="15">
        <v>0</v>
      </c>
      <c r="F1100" s="23"/>
      <c r="G1100" s="23"/>
    </row>
    <row r="1101" spans="1:7" x14ac:dyDescent="0.15">
      <c r="A1101" s="21" t="s">
        <v>2187</v>
      </c>
      <c r="B1101" s="24" t="s">
        <v>859</v>
      </c>
      <c r="C1101" s="15">
        <f t="shared" si="70"/>
        <v>0</v>
      </c>
      <c r="D1101" s="15">
        <v>0</v>
      </c>
      <c r="E1101" s="15">
        <v>0</v>
      </c>
      <c r="F1101" s="23"/>
      <c r="G1101" s="23"/>
    </row>
    <row r="1102" spans="1:7" x14ac:dyDescent="0.15">
      <c r="A1102" s="21" t="s">
        <v>2188</v>
      </c>
      <c r="B1102" s="24" t="s">
        <v>860</v>
      </c>
      <c r="C1102" s="15">
        <f t="shared" si="70"/>
        <v>0</v>
      </c>
      <c r="D1102" s="15">
        <v>0</v>
      </c>
      <c r="E1102" s="15">
        <v>0</v>
      </c>
      <c r="F1102" s="23"/>
      <c r="G1102" s="23"/>
    </row>
    <row r="1103" spans="1:7" x14ac:dyDescent="0.15">
      <c r="A1103" s="21" t="s">
        <v>2189</v>
      </c>
      <c r="B1103" s="24" t="s">
        <v>861</v>
      </c>
      <c r="C1103" s="15">
        <f t="shared" si="70"/>
        <v>0</v>
      </c>
      <c r="D1103" s="15">
        <v>0</v>
      </c>
      <c r="E1103" s="15">
        <v>0</v>
      </c>
      <c r="F1103" s="23"/>
      <c r="G1103" s="23"/>
    </row>
    <row r="1104" spans="1:7" x14ac:dyDescent="0.15">
      <c r="A1104" s="21" t="s">
        <v>2190</v>
      </c>
      <c r="B1104" s="22" t="s">
        <v>862</v>
      </c>
      <c r="C1104" s="15">
        <f>SUM(C1105:C1108)</f>
        <v>491</v>
      </c>
      <c r="D1104" s="15">
        <f>SUM(D1105:D1108)</f>
        <v>60</v>
      </c>
      <c r="E1104" s="15">
        <f>SUM(E1105:E1108)</f>
        <v>431</v>
      </c>
      <c r="F1104" s="15">
        <v>0</v>
      </c>
      <c r="G1104" s="15">
        <v>491</v>
      </c>
    </row>
    <row r="1105" spans="1:7" x14ac:dyDescent="0.15">
      <c r="A1105" s="21" t="s">
        <v>2191</v>
      </c>
      <c r="B1105" s="24" t="s">
        <v>7</v>
      </c>
      <c r="C1105" s="15">
        <f>SUM(D1105:E1105)</f>
        <v>491</v>
      </c>
      <c r="D1105" s="15">
        <v>60</v>
      </c>
      <c r="E1105" s="15">
        <v>431</v>
      </c>
      <c r="F1105" s="23"/>
      <c r="G1105" s="23"/>
    </row>
    <row r="1106" spans="1:7" x14ac:dyDescent="0.15">
      <c r="A1106" s="21" t="s">
        <v>2192</v>
      </c>
      <c r="B1106" s="24" t="s">
        <v>8</v>
      </c>
      <c r="C1106" s="15">
        <f>SUM(D1106:E1106)</f>
        <v>0</v>
      </c>
      <c r="D1106" s="15">
        <v>0</v>
      </c>
      <c r="E1106" s="15">
        <v>0</v>
      </c>
      <c r="F1106" s="23"/>
      <c r="G1106" s="23"/>
    </row>
    <row r="1107" spans="1:7" x14ac:dyDescent="0.15">
      <c r="A1107" s="21" t="s">
        <v>2193</v>
      </c>
      <c r="B1107" s="24" t="s">
        <v>9</v>
      </c>
      <c r="C1107" s="15">
        <f>SUM(D1107:E1107)</f>
        <v>0</v>
      </c>
      <c r="D1107" s="15">
        <v>0</v>
      </c>
      <c r="E1107" s="15">
        <v>0</v>
      </c>
      <c r="F1107" s="23"/>
      <c r="G1107" s="23"/>
    </row>
    <row r="1108" spans="1:7" x14ac:dyDescent="0.15">
      <c r="A1108" s="21" t="s">
        <v>2194</v>
      </c>
      <c r="B1108" s="24" t="s">
        <v>863</v>
      </c>
      <c r="C1108" s="15">
        <f>SUM(D1108:E1108)</f>
        <v>0</v>
      </c>
      <c r="D1108" s="15">
        <v>0</v>
      </c>
      <c r="E1108" s="15">
        <v>0</v>
      </c>
      <c r="F1108" s="23"/>
      <c r="G1108" s="23"/>
    </row>
    <row r="1109" spans="1:7" x14ac:dyDescent="0.15">
      <c r="A1109" s="21" t="s">
        <v>2195</v>
      </c>
      <c r="B1109" s="22" t="s">
        <v>864</v>
      </c>
      <c r="C1109" s="15">
        <f>SUM(C1110:C1122)</f>
        <v>108</v>
      </c>
      <c r="D1109" s="15">
        <f>SUM(D1110:D1122)</f>
        <v>98</v>
      </c>
      <c r="E1109" s="15">
        <f>SUM(E1110:E1122)</f>
        <v>10</v>
      </c>
      <c r="F1109" s="23">
        <v>0</v>
      </c>
      <c r="G1109" s="23">
        <v>108</v>
      </c>
    </row>
    <row r="1110" spans="1:7" x14ac:dyDescent="0.15">
      <c r="A1110" s="21" t="s">
        <v>2196</v>
      </c>
      <c r="B1110" s="24" t="s">
        <v>7</v>
      </c>
      <c r="C1110" s="15">
        <f t="shared" ref="C1110:C1122" si="71">SUM(D1110:E1110)</f>
        <v>108</v>
      </c>
      <c r="D1110" s="15">
        <v>98</v>
      </c>
      <c r="E1110" s="15">
        <v>10</v>
      </c>
      <c r="F1110" s="23"/>
      <c r="G1110" s="23"/>
    </row>
    <row r="1111" spans="1:7" x14ac:dyDescent="0.15">
      <c r="A1111" s="21" t="s">
        <v>2197</v>
      </c>
      <c r="B1111" s="24" t="s">
        <v>8</v>
      </c>
      <c r="C1111" s="15">
        <f t="shared" si="71"/>
        <v>0</v>
      </c>
      <c r="D1111" s="15">
        <v>0</v>
      </c>
      <c r="E1111" s="15">
        <v>0</v>
      </c>
      <c r="F1111" s="23"/>
      <c r="G1111" s="23"/>
    </row>
    <row r="1112" spans="1:7" x14ac:dyDescent="0.15">
      <c r="A1112" s="21" t="s">
        <v>2198</v>
      </c>
      <c r="B1112" s="24" t="s">
        <v>9</v>
      </c>
      <c r="C1112" s="15">
        <f t="shared" si="71"/>
        <v>0</v>
      </c>
      <c r="D1112" s="15">
        <v>0</v>
      </c>
      <c r="E1112" s="15">
        <v>0</v>
      </c>
      <c r="F1112" s="23"/>
      <c r="G1112" s="23"/>
    </row>
    <row r="1113" spans="1:7" x14ac:dyDescent="0.15">
      <c r="A1113" s="21" t="s">
        <v>2199</v>
      </c>
      <c r="B1113" s="24" t="s">
        <v>865</v>
      </c>
      <c r="C1113" s="15">
        <f t="shared" si="71"/>
        <v>0</v>
      </c>
      <c r="D1113" s="15">
        <v>0</v>
      </c>
      <c r="E1113" s="15">
        <v>0</v>
      </c>
      <c r="F1113" s="23"/>
      <c r="G1113" s="23"/>
    </row>
    <row r="1114" spans="1:7" x14ac:dyDescent="0.15">
      <c r="A1114" s="21" t="s">
        <v>2200</v>
      </c>
      <c r="B1114" s="24" t="s">
        <v>866</v>
      </c>
      <c r="C1114" s="15">
        <f t="shared" si="71"/>
        <v>0</v>
      </c>
      <c r="D1114" s="15">
        <v>0</v>
      </c>
      <c r="E1114" s="15">
        <v>0</v>
      </c>
      <c r="F1114" s="23"/>
      <c r="G1114" s="23"/>
    </row>
    <row r="1115" spans="1:7" x14ac:dyDescent="0.15">
      <c r="A1115" s="21" t="s">
        <v>2201</v>
      </c>
      <c r="B1115" s="24" t="s">
        <v>867</v>
      </c>
      <c r="C1115" s="15">
        <f t="shared" si="71"/>
        <v>0</v>
      </c>
      <c r="D1115" s="15">
        <v>0</v>
      </c>
      <c r="E1115" s="15">
        <v>0</v>
      </c>
      <c r="F1115" s="23"/>
      <c r="G1115" s="23"/>
    </row>
    <row r="1116" spans="1:7" x14ac:dyDescent="0.15">
      <c r="A1116" s="21" t="s">
        <v>2202</v>
      </c>
      <c r="B1116" s="24" t="s">
        <v>868</v>
      </c>
      <c r="C1116" s="15">
        <f t="shared" si="71"/>
        <v>0</v>
      </c>
      <c r="D1116" s="15">
        <v>0</v>
      </c>
      <c r="E1116" s="15">
        <v>0</v>
      </c>
      <c r="F1116" s="23"/>
      <c r="G1116" s="23"/>
    </row>
    <row r="1117" spans="1:7" x14ac:dyDescent="0.15">
      <c r="A1117" s="21" t="s">
        <v>2203</v>
      </c>
      <c r="B1117" s="24" t="s">
        <v>869</v>
      </c>
      <c r="C1117" s="15">
        <f t="shared" si="71"/>
        <v>0</v>
      </c>
      <c r="D1117" s="15">
        <v>0</v>
      </c>
      <c r="E1117" s="15">
        <v>0</v>
      </c>
      <c r="F1117" s="23"/>
      <c r="G1117" s="23"/>
    </row>
    <row r="1118" spans="1:7" x14ac:dyDescent="0.15">
      <c r="A1118" s="21" t="s">
        <v>2204</v>
      </c>
      <c r="B1118" s="24" t="s">
        <v>870</v>
      </c>
      <c r="C1118" s="15">
        <f t="shared" si="71"/>
        <v>0</v>
      </c>
      <c r="D1118" s="15">
        <v>0</v>
      </c>
      <c r="E1118" s="15">
        <v>0</v>
      </c>
      <c r="F1118" s="23"/>
      <c r="G1118" s="23"/>
    </row>
    <row r="1119" spans="1:7" x14ac:dyDescent="0.15">
      <c r="A1119" s="21" t="s">
        <v>2205</v>
      </c>
      <c r="B1119" s="24" t="s">
        <v>871</v>
      </c>
      <c r="C1119" s="15">
        <f t="shared" si="71"/>
        <v>0</v>
      </c>
      <c r="D1119" s="15">
        <v>0</v>
      </c>
      <c r="E1119" s="15">
        <v>0</v>
      </c>
      <c r="F1119" s="23"/>
      <c r="G1119" s="23"/>
    </row>
    <row r="1120" spans="1:7" x14ac:dyDescent="0.15">
      <c r="A1120" s="21" t="s">
        <v>2206</v>
      </c>
      <c r="B1120" s="24" t="s">
        <v>816</v>
      </c>
      <c r="C1120" s="15">
        <f t="shared" si="71"/>
        <v>0</v>
      </c>
      <c r="D1120" s="15">
        <v>0</v>
      </c>
      <c r="E1120" s="15">
        <v>0</v>
      </c>
      <c r="F1120" s="23"/>
      <c r="G1120" s="23"/>
    </row>
    <row r="1121" spans="1:7" x14ac:dyDescent="0.15">
      <c r="A1121" s="21" t="s">
        <v>2207</v>
      </c>
      <c r="B1121" s="24" t="s">
        <v>872</v>
      </c>
      <c r="C1121" s="15">
        <f t="shared" si="71"/>
        <v>0</v>
      </c>
      <c r="D1121" s="15">
        <v>0</v>
      </c>
      <c r="E1121" s="15">
        <v>0</v>
      </c>
      <c r="F1121" s="23"/>
      <c r="G1121" s="23"/>
    </row>
    <row r="1122" spans="1:7" x14ac:dyDescent="0.15">
      <c r="A1122" s="21" t="s">
        <v>2208</v>
      </c>
      <c r="B1122" s="24" t="s">
        <v>873</v>
      </c>
      <c r="C1122" s="15">
        <f t="shared" si="71"/>
        <v>0</v>
      </c>
      <c r="D1122" s="15">
        <v>0</v>
      </c>
      <c r="E1122" s="15">
        <v>0</v>
      </c>
      <c r="F1122" s="23"/>
      <c r="G1122" s="23"/>
    </row>
    <row r="1123" spans="1:7" x14ac:dyDescent="0.15">
      <c r="A1123" s="21" t="s">
        <v>2209</v>
      </c>
      <c r="B1123" s="22" t="s">
        <v>874</v>
      </c>
      <c r="C1123" s="15">
        <f>SUM(C1124:C1131)</f>
        <v>193</v>
      </c>
      <c r="D1123" s="15">
        <f>SUM(D1124:D1131)</f>
        <v>82</v>
      </c>
      <c r="E1123" s="15">
        <f>SUM(E1124:E1131)</f>
        <v>111</v>
      </c>
      <c r="F1123" s="23">
        <v>0</v>
      </c>
      <c r="G1123" s="23">
        <v>193</v>
      </c>
    </row>
    <row r="1124" spans="1:7" x14ac:dyDescent="0.15">
      <c r="A1124" s="21" t="s">
        <v>2210</v>
      </c>
      <c r="B1124" s="24" t="s">
        <v>7</v>
      </c>
      <c r="C1124" s="15">
        <f t="shared" ref="C1124:C1131" si="72">SUM(D1124:E1124)</f>
        <v>93</v>
      </c>
      <c r="D1124" s="15">
        <v>82</v>
      </c>
      <c r="E1124" s="15">
        <v>11</v>
      </c>
      <c r="F1124" s="23"/>
      <c r="G1124" s="23"/>
    </row>
    <row r="1125" spans="1:7" x14ac:dyDescent="0.15">
      <c r="A1125" s="21" t="s">
        <v>2211</v>
      </c>
      <c r="B1125" s="24" t="s">
        <v>8</v>
      </c>
      <c r="C1125" s="15">
        <f t="shared" si="72"/>
        <v>0</v>
      </c>
      <c r="D1125" s="15">
        <v>0</v>
      </c>
      <c r="E1125" s="15">
        <v>0</v>
      </c>
      <c r="F1125" s="23"/>
      <c r="G1125" s="23"/>
    </row>
    <row r="1126" spans="1:7" x14ac:dyDescent="0.15">
      <c r="A1126" s="21" t="s">
        <v>2212</v>
      </c>
      <c r="B1126" s="24" t="s">
        <v>9</v>
      </c>
      <c r="C1126" s="15">
        <f t="shared" si="72"/>
        <v>0</v>
      </c>
      <c r="D1126" s="15">
        <v>0</v>
      </c>
      <c r="E1126" s="15">
        <v>0</v>
      </c>
      <c r="F1126" s="23"/>
      <c r="G1126" s="23"/>
    </row>
    <row r="1127" spans="1:7" x14ac:dyDescent="0.15">
      <c r="A1127" s="21" t="s">
        <v>2213</v>
      </c>
      <c r="B1127" s="24" t="s">
        <v>875</v>
      </c>
      <c r="C1127" s="15">
        <f t="shared" si="72"/>
        <v>0</v>
      </c>
      <c r="D1127" s="15">
        <v>0</v>
      </c>
      <c r="E1127" s="15">
        <v>0</v>
      </c>
      <c r="F1127" s="23"/>
      <c r="G1127" s="23"/>
    </row>
    <row r="1128" spans="1:7" x14ac:dyDescent="0.15">
      <c r="A1128" s="21" t="s">
        <v>2214</v>
      </c>
      <c r="B1128" s="24" t="s">
        <v>876</v>
      </c>
      <c r="C1128" s="15">
        <f t="shared" si="72"/>
        <v>0</v>
      </c>
      <c r="D1128" s="15">
        <v>0</v>
      </c>
      <c r="E1128" s="15">
        <v>0</v>
      </c>
      <c r="F1128" s="23"/>
      <c r="G1128" s="23"/>
    </row>
    <row r="1129" spans="1:7" x14ac:dyDescent="0.15">
      <c r="A1129" s="21" t="s">
        <v>2215</v>
      </c>
      <c r="B1129" s="24" t="s">
        <v>877</v>
      </c>
      <c r="C1129" s="15">
        <f t="shared" si="72"/>
        <v>0</v>
      </c>
      <c r="D1129" s="15">
        <v>0</v>
      </c>
      <c r="E1129" s="15">
        <v>0</v>
      </c>
      <c r="F1129" s="23"/>
      <c r="G1129" s="23"/>
    </row>
    <row r="1130" spans="1:7" x14ac:dyDescent="0.15">
      <c r="A1130" s="21" t="s">
        <v>2216</v>
      </c>
      <c r="B1130" s="24" t="s">
        <v>878</v>
      </c>
      <c r="C1130" s="15">
        <f t="shared" si="72"/>
        <v>0</v>
      </c>
      <c r="D1130" s="15">
        <v>0</v>
      </c>
      <c r="E1130" s="15">
        <v>0</v>
      </c>
      <c r="F1130" s="23"/>
      <c r="G1130" s="23"/>
    </row>
    <row r="1131" spans="1:7" x14ac:dyDescent="0.15">
      <c r="A1131" s="21" t="s">
        <v>2217</v>
      </c>
      <c r="B1131" s="24" t="s">
        <v>879</v>
      </c>
      <c r="C1131" s="15">
        <f t="shared" si="72"/>
        <v>100</v>
      </c>
      <c r="D1131" s="15">
        <v>0</v>
      </c>
      <c r="E1131" s="15">
        <v>100</v>
      </c>
      <c r="F1131" s="23"/>
      <c r="G1131" s="23"/>
    </row>
    <row r="1132" spans="1:7" x14ac:dyDescent="0.15">
      <c r="A1132" s="21" t="s">
        <v>2218</v>
      </c>
      <c r="B1132" s="22" t="s">
        <v>880</v>
      </c>
      <c r="C1132" s="15">
        <f>SUM(C1133:C1138)</f>
        <v>0</v>
      </c>
      <c r="D1132" s="15">
        <f>SUM(D1133:D1138)</f>
        <v>0</v>
      </c>
      <c r="E1132" s="15">
        <f>SUM(E1133:E1138)</f>
        <v>0</v>
      </c>
      <c r="F1132" s="23">
        <v>0</v>
      </c>
      <c r="G1132" s="23">
        <v>0</v>
      </c>
    </row>
    <row r="1133" spans="1:7" x14ac:dyDescent="0.15">
      <c r="A1133" s="21" t="s">
        <v>2219</v>
      </c>
      <c r="B1133" s="24" t="s">
        <v>7</v>
      </c>
      <c r="C1133" s="15">
        <f t="shared" ref="C1133:C1138" si="73">SUM(D1133:E1133)</f>
        <v>0</v>
      </c>
      <c r="D1133" s="15">
        <v>0</v>
      </c>
      <c r="E1133" s="15">
        <v>0</v>
      </c>
      <c r="F1133" s="23"/>
      <c r="G1133" s="23"/>
    </row>
    <row r="1134" spans="1:7" x14ac:dyDescent="0.15">
      <c r="A1134" s="21" t="s">
        <v>2220</v>
      </c>
      <c r="B1134" s="24" t="s">
        <v>8</v>
      </c>
      <c r="C1134" s="15">
        <f t="shared" si="73"/>
        <v>0</v>
      </c>
      <c r="D1134" s="15">
        <v>0</v>
      </c>
      <c r="E1134" s="15">
        <v>0</v>
      </c>
      <c r="F1134" s="23"/>
      <c r="G1134" s="23"/>
    </row>
    <row r="1135" spans="1:7" x14ac:dyDescent="0.15">
      <c r="A1135" s="21" t="s">
        <v>2221</v>
      </c>
      <c r="B1135" s="24" t="s">
        <v>9</v>
      </c>
      <c r="C1135" s="15">
        <f t="shared" si="73"/>
        <v>0</v>
      </c>
      <c r="D1135" s="15">
        <v>0</v>
      </c>
      <c r="E1135" s="15">
        <v>0</v>
      </c>
      <c r="F1135" s="23"/>
      <c r="G1135" s="23"/>
    </row>
    <row r="1136" spans="1:7" x14ac:dyDescent="0.15">
      <c r="A1136" s="21" t="s">
        <v>2222</v>
      </c>
      <c r="B1136" s="24" t="s">
        <v>881</v>
      </c>
      <c r="C1136" s="15">
        <f t="shared" si="73"/>
        <v>0</v>
      </c>
      <c r="D1136" s="15">
        <v>0</v>
      </c>
      <c r="E1136" s="15">
        <v>0</v>
      </c>
      <c r="F1136" s="23"/>
      <c r="G1136" s="23"/>
    </row>
    <row r="1137" spans="1:7" x14ac:dyDescent="0.15">
      <c r="A1137" s="21" t="s">
        <v>2223</v>
      </c>
      <c r="B1137" s="24" t="s">
        <v>882</v>
      </c>
      <c r="C1137" s="15">
        <f t="shared" si="73"/>
        <v>0</v>
      </c>
      <c r="D1137" s="15">
        <v>0</v>
      </c>
      <c r="E1137" s="15">
        <v>0</v>
      </c>
      <c r="F1137" s="23"/>
      <c r="G1137" s="23"/>
    </row>
    <row r="1138" spans="1:7" x14ac:dyDescent="0.15">
      <c r="A1138" s="21" t="s">
        <v>2224</v>
      </c>
      <c r="B1138" s="24" t="s">
        <v>883</v>
      </c>
      <c r="C1138" s="15">
        <f t="shared" si="73"/>
        <v>0</v>
      </c>
      <c r="D1138" s="15">
        <v>0</v>
      </c>
      <c r="E1138" s="15">
        <v>0</v>
      </c>
      <c r="F1138" s="23"/>
      <c r="G1138" s="23"/>
    </row>
    <row r="1139" spans="1:7" x14ac:dyDescent="0.15">
      <c r="A1139" s="21" t="s">
        <v>2225</v>
      </c>
      <c r="B1139" s="22" t="s">
        <v>884</v>
      </c>
      <c r="C1139" s="15">
        <f>SUM(C1140:C1145)</f>
        <v>1714</v>
      </c>
      <c r="D1139" s="15">
        <f>SUM(D1140:D1145)</f>
        <v>1667</v>
      </c>
      <c r="E1139" s="15">
        <f>SUM(E1140:E1145)</f>
        <v>47</v>
      </c>
      <c r="F1139" s="23">
        <v>35</v>
      </c>
      <c r="G1139" s="23">
        <v>1679</v>
      </c>
    </row>
    <row r="1140" spans="1:7" x14ac:dyDescent="0.15">
      <c r="A1140" s="21" t="s">
        <v>2226</v>
      </c>
      <c r="B1140" s="24" t="s">
        <v>7</v>
      </c>
      <c r="C1140" s="15">
        <f t="shared" ref="C1140:C1145" si="74">SUM(D1140:E1140)</f>
        <v>0</v>
      </c>
      <c r="D1140" s="15">
        <v>0</v>
      </c>
      <c r="E1140" s="15">
        <v>0</v>
      </c>
      <c r="F1140" s="23"/>
      <c r="G1140" s="23"/>
    </row>
    <row r="1141" spans="1:7" x14ac:dyDescent="0.15">
      <c r="A1141" s="21" t="s">
        <v>2227</v>
      </c>
      <c r="B1141" s="24" t="s">
        <v>8</v>
      </c>
      <c r="C1141" s="15">
        <f t="shared" si="74"/>
        <v>0</v>
      </c>
      <c r="D1141" s="15">
        <v>0</v>
      </c>
      <c r="E1141" s="15">
        <v>0</v>
      </c>
      <c r="F1141" s="23"/>
      <c r="G1141" s="23"/>
    </row>
    <row r="1142" spans="1:7" x14ac:dyDescent="0.15">
      <c r="A1142" s="21" t="s">
        <v>2228</v>
      </c>
      <c r="B1142" s="24" t="s">
        <v>9</v>
      </c>
      <c r="C1142" s="15">
        <f t="shared" si="74"/>
        <v>0</v>
      </c>
      <c r="D1142" s="15">
        <v>0</v>
      </c>
      <c r="E1142" s="15">
        <v>0</v>
      </c>
      <c r="F1142" s="23"/>
      <c r="G1142" s="23"/>
    </row>
    <row r="1143" spans="1:7" x14ac:dyDescent="0.15">
      <c r="A1143" s="21" t="s">
        <v>2229</v>
      </c>
      <c r="B1143" s="24" t="s">
        <v>885</v>
      </c>
      <c r="C1143" s="15">
        <f t="shared" si="74"/>
        <v>0</v>
      </c>
      <c r="D1143" s="15">
        <v>0</v>
      </c>
      <c r="E1143" s="15">
        <v>0</v>
      </c>
      <c r="F1143" s="23"/>
      <c r="G1143" s="23"/>
    </row>
    <row r="1144" spans="1:7" x14ac:dyDescent="0.15">
      <c r="A1144" s="21" t="s">
        <v>2230</v>
      </c>
      <c r="B1144" s="24" t="s">
        <v>886</v>
      </c>
      <c r="C1144" s="15">
        <f t="shared" si="74"/>
        <v>1100</v>
      </c>
      <c r="D1144" s="15">
        <v>1088</v>
      </c>
      <c r="E1144" s="15">
        <v>12</v>
      </c>
      <c r="F1144" s="23"/>
      <c r="G1144" s="23"/>
    </row>
    <row r="1145" spans="1:7" x14ac:dyDescent="0.15">
      <c r="A1145" s="21" t="s">
        <v>2231</v>
      </c>
      <c r="B1145" s="24" t="s">
        <v>887</v>
      </c>
      <c r="C1145" s="15">
        <f t="shared" si="74"/>
        <v>614</v>
      </c>
      <c r="D1145" s="15">
        <v>579</v>
      </c>
      <c r="E1145" s="15">
        <v>35</v>
      </c>
      <c r="F1145" s="23"/>
      <c r="G1145" s="23"/>
    </row>
    <row r="1146" spans="1:7" x14ac:dyDescent="0.15">
      <c r="A1146" s="21" t="s">
        <v>2232</v>
      </c>
      <c r="B1146" s="22" t="s">
        <v>888</v>
      </c>
      <c r="C1146" s="15">
        <f>SUM(C1147:C1152)</f>
        <v>97</v>
      </c>
      <c r="D1146" s="15">
        <f>SUM(D1147:D1152)</f>
        <v>0</v>
      </c>
      <c r="E1146" s="15">
        <f>SUM(E1147:E1152)</f>
        <v>97</v>
      </c>
      <c r="F1146" s="23">
        <v>97</v>
      </c>
      <c r="G1146" s="23">
        <v>0</v>
      </c>
    </row>
    <row r="1147" spans="1:7" x14ac:dyDescent="0.15">
      <c r="A1147" s="21" t="s">
        <v>2233</v>
      </c>
      <c r="B1147" s="24" t="s">
        <v>889</v>
      </c>
      <c r="C1147" s="15">
        <f t="shared" ref="C1147:C1152" si="75">SUM(D1147:E1147)</f>
        <v>0</v>
      </c>
      <c r="D1147" s="15">
        <v>0</v>
      </c>
      <c r="E1147" s="15">
        <v>0</v>
      </c>
      <c r="F1147" s="23"/>
      <c r="G1147" s="23"/>
    </row>
    <row r="1148" spans="1:7" x14ac:dyDescent="0.15">
      <c r="A1148" s="21" t="s">
        <v>2234</v>
      </c>
      <c r="B1148" s="24" t="s">
        <v>890</v>
      </c>
      <c r="C1148" s="15">
        <f t="shared" si="75"/>
        <v>0</v>
      </c>
      <c r="D1148" s="15">
        <v>0</v>
      </c>
      <c r="E1148" s="15">
        <v>0</v>
      </c>
      <c r="F1148" s="23"/>
      <c r="G1148" s="23"/>
    </row>
    <row r="1149" spans="1:7" x14ac:dyDescent="0.15">
      <c r="A1149" s="21" t="s">
        <v>2235</v>
      </c>
      <c r="B1149" s="24" t="s">
        <v>891</v>
      </c>
      <c r="C1149" s="15">
        <f t="shared" si="75"/>
        <v>89</v>
      </c>
      <c r="D1149" s="15">
        <v>0</v>
      </c>
      <c r="E1149" s="15">
        <v>89</v>
      </c>
      <c r="F1149" s="23"/>
      <c r="G1149" s="23"/>
    </row>
    <row r="1150" spans="1:7" x14ac:dyDescent="0.15">
      <c r="A1150" s="21" t="s">
        <v>2236</v>
      </c>
      <c r="B1150" s="24" t="s">
        <v>892</v>
      </c>
      <c r="C1150" s="15">
        <f t="shared" si="75"/>
        <v>0</v>
      </c>
      <c r="D1150" s="15">
        <v>0</v>
      </c>
      <c r="E1150" s="15">
        <v>0</v>
      </c>
      <c r="F1150" s="23"/>
      <c r="G1150" s="23"/>
    </row>
    <row r="1151" spans="1:7" x14ac:dyDescent="0.15">
      <c r="A1151" s="21" t="s">
        <v>2237</v>
      </c>
      <c r="B1151" s="24" t="s">
        <v>893</v>
      </c>
      <c r="C1151" s="15">
        <f t="shared" si="75"/>
        <v>0</v>
      </c>
      <c r="D1151" s="15">
        <v>0</v>
      </c>
      <c r="E1151" s="15">
        <v>0</v>
      </c>
      <c r="F1151" s="23"/>
      <c r="G1151" s="23"/>
    </row>
    <row r="1152" spans="1:7" x14ac:dyDescent="0.15">
      <c r="A1152" s="21" t="s">
        <v>2238</v>
      </c>
      <c r="B1152" s="24" t="s">
        <v>894</v>
      </c>
      <c r="C1152" s="15">
        <f t="shared" si="75"/>
        <v>8</v>
      </c>
      <c r="D1152" s="15">
        <v>0</v>
      </c>
      <c r="E1152" s="15">
        <v>8</v>
      </c>
      <c r="F1152" s="23"/>
      <c r="G1152" s="23"/>
    </row>
    <row r="1153" spans="1:7" x14ac:dyDescent="0.15">
      <c r="A1153" s="21" t="s">
        <v>2239</v>
      </c>
      <c r="B1153" s="22" t="s">
        <v>895</v>
      </c>
      <c r="C1153" s="15">
        <f>SUM(C1154,C1164,C1171,C1177)</f>
        <v>1876</v>
      </c>
      <c r="D1153" s="15">
        <f>SUM(D1154,D1164,D1171,D1177)</f>
        <v>182</v>
      </c>
      <c r="E1153" s="15">
        <f>SUM(E1154,E1164,E1171,E1177)</f>
        <v>1694</v>
      </c>
      <c r="F1153" s="23">
        <v>1610</v>
      </c>
      <c r="G1153" s="23">
        <v>266</v>
      </c>
    </row>
    <row r="1154" spans="1:7" x14ac:dyDescent="0.15">
      <c r="A1154" s="21" t="s">
        <v>2240</v>
      </c>
      <c r="B1154" s="22" t="s">
        <v>896</v>
      </c>
      <c r="C1154" s="15">
        <f>SUM(C1155:C1163)</f>
        <v>1763</v>
      </c>
      <c r="D1154" s="15">
        <f>SUM(D1155:D1163)</f>
        <v>80</v>
      </c>
      <c r="E1154" s="15">
        <f>SUM(E1155:E1163)</f>
        <v>1683</v>
      </c>
      <c r="F1154" s="15">
        <v>1500</v>
      </c>
      <c r="G1154" s="15">
        <v>263</v>
      </c>
    </row>
    <row r="1155" spans="1:7" x14ac:dyDescent="0.15">
      <c r="A1155" s="21" t="s">
        <v>2241</v>
      </c>
      <c r="B1155" s="24" t="s">
        <v>7</v>
      </c>
      <c r="C1155" s="15">
        <f t="shared" ref="C1155:C1163" si="76">SUM(D1155:E1155)</f>
        <v>180</v>
      </c>
      <c r="D1155" s="15">
        <v>80</v>
      </c>
      <c r="E1155" s="15">
        <v>100</v>
      </c>
      <c r="F1155" s="23"/>
      <c r="G1155" s="23"/>
    </row>
    <row r="1156" spans="1:7" x14ac:dyDescent="0.15">
      <c r="A1156" s="21" t="s">
        <v>2242</v>
      </c>
      <c r="B1156" s="24" t="s">
        <v>8</v>
      </c>
      <c r="C1156" s="15">
        <f t="shared" si="76"/>
        <v>0</v>
      </c>
      <c r="D1156" s="15">
        <v>0</v>
      </c>
      <c r="E1156" s="15">
        <v>0</v>
      </c>
      <c r="F1156" s="23"/>
      <c r="G1156" s="23"/>
    </row>
    <row r="1157" spans="1:7" x14ac:dyDescent="0.15">
      <c r="A1157" s="21" t="s">
        <v>2243</v>
      </c>
      <c r="B1157" s="24" t="s">
        <v>9</v>
      </c>
      <c r="C1157" s="15">
        <f t="shared" si="76"/>
        <v>0</v>
      </c>
      <c r="D1157" s="15">
        <v>0</v>
      </c>
      <c r="E1157" s="15">
        <v>0</v>
      </c>
      <c r="F1157" s="23"/>
      <c r="G1157" s="23"/>
    </row>
    <row r="1158" spans="1:7" x14ac:dyDescent="0.15">
      <c r="A1158" s="21" t="s">
        <v>2244</v>
      </c>
      <c r="B1158" s="24" t="s">
        <v>897</v>
      </c>
      <c r="C1158" s="15">
        <f t="shared" si="76"/>
        <v>0</v>
      </c>
      <c r="D1158" s="15">
        <v>0</v>
      </c>
      <c r="E1158" s="15">
        <v>0</v>
      </c>
      <c r="F1158" s="23"/>
      <c r="G1158" s="23"/>
    </row>
    <row r="1159" spans="1:7" x14ac:dyDescent="0.15">
      <c r="A1159" s="21" t="s">
        <v>2245</v>
      </c>
      <c r="B1159" s="24" t="s">
        <v>898</v>
      </c>
      <c r="C1159" s="15">
        <f t="shared" si="76"/>
        <v>0</v>
      </c>
      <c r="D1159" s="15">
        <v>0</v>
      </c>
      <c r="E1159" s="15">
        <v>0</v>
      </c>
      <c r="F1159" s="23"/>
      <c r="G1159" s="23"/>
    </row>
    <row r="1160" spans="1:7" x14ac:dyDescent="0.15">
      <c r="A1160" s="21" t="s">
        <v>2246</v>
      </c>
      <c r="B1160" s="24" t="s">
        <v>899</v>
      </c>
      <c r="C1160" s="15">
        <f t="shared" si="76"/>
        <v>0</v>
      </c>
      <c r="D1160" s="15">
        <v>0</v>
      </c>
      <c r="E1160" s="15">
        <v>0</v>
      </c>
      <c r="F1160" s="23"/>
      <c r="G1160" s="23"/>
    </row>
    <row r="1161" spans="1:7" x14ac:dyDescent="0.15">
      <c r="A1161" s="21" t="s">
        <v>2247</v>
      </c>
      <c r="B1161" s="24" t="s">
        <v>900</v>
      </c>
      <c r="C1161" s="15">
        <f t="shared" si="76"/>
        <v>0</v>
      </c>
      <c r="D1161" s="15">
        <v>0</v>
      </c>
      <c r="E1161" s="15">
        <v>0</v>
      </c>
      <c r="F1161" s="23"/>
      <c r="G1161" s="23"/>
    </row>
    <row r="1162" spans="1:7" x14ac:dyDescent="0.15">
      <c r="A1162" s="21" t="s">
        <v>2248</v>
      </c>
      <c r="B1162" s="24" t="s">
        <v>16</v>
      </c>
      <c r="C1162" s="15">
        <f t="shared" si="76"/>
        <v>0</v>
      </c>
      <c r="D1162" s="15">
        <v>0</v>
      </c>
      <c r="E1162" s="15">
        <v>0</v>
      </c>
      <c r="F1162" s="23"/>
      <c r="G1162" s="23"/>
    </row>
    <row r="1163" spans="1:7" x14ac:dyDescent="0.15">
      <c r="A1163" s="21" t="s">
        <v>2249</v>
      </c>
      <c r="B1163" s="24" t="s">
        <v>901</v>
      </c>
      <c r="C1163" s="15">
        <f t="shared" si="76"/>
        <v>1583</v>
      </c>
      <c r="D1163" s="15">
        <v>0</v>
      </c>
      <c r="E1163" s="15">
        <v>1583</v>
      </c>
      <c r="F1163" s="23"/>
      <c r="G1163" s="23"/>
    </row>
    <row r="1164" spans="1:7" x14ac:dyDescent="0.15">
      <c r="A1164" s="21" t="s">
        <v>2250</v>
      </c>
      <c r="B1164" s="22" t="s">
        <v>902</v>
      </c>
      <c r="C1164" s="15">
        <f>SUM(C1165:C1170)</f>
        <v>103</v>
      </c>
      <c r="D1164" s="15">
        <f>SUM(D1165:D1170)</f>
        <v>102</v>
      </c>
      <c r="E1164" s="15">
        <f>SUM(E1165:E1170)</f>
        <v>1</v>
      </c>
      <c r="F1164" s="23">
        <v>100</v>
      </c>
      <c r="G1164" s="23">
        <v>3</v>
      </c>
    </row>
    <row r="1165" spans="1:7" x14ac:dyDescent="0.15">
      <c r="A1165" s="21" t="s">
        <v>2251</v>
      </c>
      <c r="B1165" s="24" t="s">
        <v>7</v>
      </c>
      <c r="C1165" s="15">
        <f t="shared" ref="C1165:C1170" si="77">SUM(D1165:E1165)</f>
        <v>3</v>
      </c>
      <c r="D1165" s="15">
        <v>2</v>
      </c>
      <c r="E1165" s="15">
        <v>1</v>
      </c>
      <c r="F1165" s="23"/>
      <c r="G1165" s="23"/>
    </row>
    <row r="1166" spans="1:7" x14ac:dyDescent="0.15">
      <c r="A1166" s="21" t="s">
        <v>2252</v>
      </c>
      <c r="B1166" s="24" t="s">
        <v>8</v>
      </c>
      <c r="C1166" s="15">
        <f t="shared" si="77"/>
        <v>0</v>
      </c>
      <c r="D1166" s="15">
        <v>0</v>
      </c>
      <c r="E1166" s="15">
        <v>0</v>
      </c>
      <c r="F1166" s="23"/>
      <c r="G1166" s="23"/>
    </row>
    <row r="1167" spans="1:7" x14ac:dyDescent="0.15">
      <c r="A1167" s="21" t="s">
        <v>2253</v>
      </c>
      <c r="B1167" s="24" t="s">
        <v>9</v>
      </c>
      <c r="C1167" s="15">
        <f t="shared" si="77"/>
        <v>0</v>
      </c>
      <c r="D1167" s="15">
        <v>0</v>
      </c>
      <c r="E1167" s="15">
        <v>0</v>
      </c>
      <c r="F1167" s="23"/>
      <c r="G1167" s="23"/>
    </row>
    <row r="1168" spans="1:7" x14ac:dyDescent="0.15">
      <c r="A1168" s="21" t="s">
        <v>2254</v>
      </c>
      <c r="B1168" s="24" t="s">
        <v>903</v>
      </c>
      <c r="C1168" s="15">
        <f t="shared" si="77"/>
        <v>0</v>
      </c>
      <c r="D1168" s="15">
        <v>0</v>
      </c>
      <c r="E1168" s="15">
        <v>0</v>
      </c>
      <c r="F1168" s="23"/>
      <c r="G1168" s="23"/>
    </row>
    <row r="1169" spans="1:7" x14ac:dyDescent="0.15">
      <c r="A1169" s="21" t="s">
        <v>2255</v>
      </c>
      <c r="B1169" s="24" t="s">
        <v>904</v>
      </c>
      <c r="C1169" s="15">
        <f t="shared" si="77"/>
        <v>0</v>
      </c>
      <c r="D1169" s="15">
        <v>0</v>
      </c>
      <c r="E1169" s="15">
        <v>0</v>
      </c>
      <c r="F1169" s="23"/>
      <c r="G1169" s="23"/>
    </row>
    <row r="1170" spans="1:7" x14ac:dyDescent="0.15">
      <c r="A1170" s="21" t="s">
        <v>2256</v>
      </c>
      <c r="B1170" s="24" t="s">
        <v>905</v>
      </c>
      <c r="C1170" s="15">
        <f t="shared" si="77"/>
        <v>100</v>
      </c>
      <c r="D1170" s="15">
        <v>100</v>
      </c>
      <c r="E1170" s="15">
        <v>0</v>
      </c>
      <c r="F1170" s="23"/>
      <c r="G1170" s="23"/>
    </row>
    <row r="1171" spans="1:7" x14ac:dyDescent="0.15">
      <c r="A1171" s="21" t="s">
        <v>2257</v>
      </c>
      <c r="B1171" s="22" t="s">
        <v>906</v>
      </c>
      <c r="C1171" s="15">
        <f>SUM(C1172:C1176)</f>
        <v>10</v>
      </c>
      <c r="D1171" s="15">
        <f>SUM(D1172:D1176)</f>
        <v>0</v>
      </c>
      <c r="E1171" s="15">
        <f>SUM(E1172:E1176)</f>
        <v>10</v>
      </c>
      <c r="F1171" s="23">
        <v>10</v>
      </c>
      <c r="G1171" s="23">
        <v>0</v>
      </c>
    </row>
    <row r="1172" spans="1:7" x14ac:dyDescent="0.15">
      <c r="A1172" s="21" t="s">
        <v>2258</v>
      </c>
      <c r="B1172" s="24" t="s">
        <v>7</v>
      </c>
      <c r="C1172" s="15">
        <f>SUM(D1172:E1172)</f>
        <v>0</v>
      </c>
      <c r="D1172" s="15">
        <v>0</v>
      </c>
      <c r="E1172" s="15">
        <v>0</v>
      </c>
      <c r="F1172" s="23"/>
      <c r="G1172" s="23"/>
    </row>
    <row r="1173" spans="1:7" x14ac:dyDescent="0.15">
      <c r="A1173" s="21" t="s">
        <v>2259</v>
      </c>
      <c r="B1173" s="24" t="s">
        <v>8</v>
      </c>
      <c r="C1173" s="15">
        <f>SUM(D1173:E1173)</f>
        <v>0</v>
      </c>
      <c r="D1173" s="15">
        <v>0</v>
      </c>
      <c r="E1173" s="15">
        <v>0</v>
      </c>
      <c r="F1173" s="23"/>
      <c r="G1173" s="23"/>
    </row>
    <row r="1174" spans="1:7" x14ac:dyDescent="0.15">
      <c r="A1174" s="21" t="s">
        <v>2260</v>
      </c>
      <c r="B1174" s="24" t="s">
        <v>9</v>
      </c>
      <c r="C1174" s="15">
        <f>SUM(D1174:E1174)</f>
        <v>0</v>
      </c>
      <c r="D1174" s="15">
        <v>0</v>
      </c>
      <c r="E1174" s="15">
        <v>0</v>
      </c>
      <c r="F1174" s="23"/>
      <c r="G1174" s="23"/>
    </row>
    <row r="1175" spans="1:7" x14ac:dyDescent="0.15">
      <c r="A1175" s="21" t="s">
        <v>2261</v>
      </c>
      <c r="B1175" s="24" t="s">
        <v>907</v>
      </c>
      <c r="C1175" s="15">
        <f>SUM(D1175:E1175)</f>
        <v>0</v>
      </c>
      <c r="D1175" s="15">
        <v>0</v>
      </c>
      <c r="E1175" s="15">
        <v>0</v>
      </c>
      <c r="F1175" s="23"/>
      <c r="G1175" s="23"/>
    </row>
    <row r="1176" spans="1:7" x14ac:dyDescent="0.15">
      <c r="A1176" s="21" t="s">
        <v>2262</v>
      </c>
      <c r="B1176" s="24" t="s">
        <v>908</v>
      </c>
      <c r="C1176" s="15">
        <f>SUM(D1176:E1176)</f>
        <v>10</v>
      </c>
      <c r="D1176" s="15">
        <v>0</v>
      </c>
      <c r="E1176" s="15">
        <v>10</v>
      </c>
      <c r="F1176" s="23"/>
      <c r="G1176" s="23"/>
    </row>
    <row r="1177" spans="1:7" x14ac:dyDescent="0.15">
      <c r="A1177" s="21" t="s">
        <v>2263</v>
      </c>
      <c r="B1177" s="22" t="s">
        <v>909</v>
      </c>
      <c r="C1177" s="15">
        <f>SUM(C1178:C1179)</f>
        <v>0</v>
      </c>
      <c r="D1177" s="15">
        <f>SUM(D1178:D1179)</f>
        <v>0</v>
      </c>
      <c r="E1177" s="15">
        <f>SUM(E1178:E1179)</f>
        <v>0</v>
      </c>
      <c r="F1177" s="23">
        <v>0</v>
      </c>
      <c r="G1177" s="23">
        <v>0</v>
      </c>
    </row>
    <row r="1178" spans="1:7" x14ac:dyDescent="0.15">
      <c r="A1178" s="21" t="s">
        <v>2264</v>
      </c>
      <c r="B1178" s="24" t="s">
        <v>910</v>
      </c>
      <c r="C1178" s="15">
        <f>SUM(D1178:E1178)</f>
        <v>0</v>
      </c>
      <c r="D1178" s="15">
        <v>0</v>
      </c>
      <c r="E1178" s="15">
        <v>0</v>
      </c>
      <c r="F1178" s="23"/>
      <c r="G1178" s="23"/>
    </row>
    <row r="1179" spans="1:7" x14ac:dyDescent="0.15">
      <c r="A1179" s="21" t="s">
        <v>2265</v>
      </c>
      <c r="B1179" s="24" t="s">
        <v>911</v>
      </c>
      <c r="C1179" s="15">
        <f>SUM(D1179:E1179)</f>
        <v>0</v>
      </c>
      <c r="D1179" s="15">
        <v>0</v>
      </c>
      <c r="E1179" s="15">
        <v>0</v>
      </c>
      <c r="F1179" s="23"/>
      <c r="G1179" s="23"/>
    </row>
    <row r="1180" spans="1:7" x14ac:dyDescent="0.15">
      <c r="A1180" s="21" t="s">
        <v>2266</v>
      </c>
      <c r="B1180" s="22" t="s">
        <v>912</v>
      </c>
      <c r="C1180" s="15">
        <f>SUM(C1181,C1188,C1198,C1204,C1207)</f>
        <v>0</v>
      </c>
      <c r="D1180" s="15">
        <f>SUM(D1181,D1188,D1198,D1204,D1207)</f>
        <v>0</v>
      </c>
      <c r="E1180" s="15">
        <f>SUM(E1181,E1188,E1198,E1204,E1207)</f>
        <v>0</v>
      </c>
      <c r="F1180" s="23">
        <v>0</v>
      </c>
      <c r="G1180" s="23">
        <v>0</v>
      </c>
    </row>
    <row r="1181" spans="1:7" x14ac:dyDescent="0.15">
      <c r="A1181" s="21" t="s">
        <v>2267</v>
      </c>
      <c r="B1181" s="22" t="s">
        <v>913</v>
      </c>
      <c r="C1181" s="15">
        <f>SUM(C1182:C1187)</f>
        <v>0</v>
      </c>
      <c r="D1181" s="15">
        <f>SUM(D1182:D1187)</f>
        <v>0</v>
      </c>
      <c r="E1181" s="15">
        <f>SUM(E1182:E1187)</f>
        <v>0</v>
      </c>
      <c r="F1181" s="23">
        <v>0</v>
      </c>
      <c r="G1181" s="23">
        <v>0</v>
      </c>
    </row>
    <row r="1182" spans="1:7" x14ac:dyDescent="0.15">
      <c r="A1182" s="21" t="s">
        <v>2268</v>
      </c>
      <c r="B1182" s="24" t="s">
        <v>7</v>
      </c>
      <c r="C1182" s="15">
        <f t="shared" ref="C1182:C1187" si="78">SUM(D1182:E1182)</f>
        <v>0</v>
      </c>
      <c r="D1182" s="15">
        <v>0</v>
      </c>
      <c r="E1182" s="15">
        <v>0</v>
      </c>
      <c r="F1182" s="23"/>
      <c r="G1182" s="23"/>
    </row>
    <row r="1183" spans="1:7" x14ac:dyDescent="0.15">
      <c r="A1183" s="21" t="s">
        <v>2269</v>
      </c>
      <c r="B1183" s="24" t="s">
        <v>8</v>
      </c>
      <c r="C1183" s="15">
        <f t="shared" si="78"/>
        <v>0</v>
      </c>
      <c r="D1183" s="15">
        <v>0</v>
      </c>
      <c r="E1183" s="15">
        <v>0</v>
      </c>
      <c r="F1183" s="23"/>
      <c r="G1183" s="23"/>
    </row>
    <row r="1184" spans="1:7" x14ac:dyDescent="0.15">
      <c r="A1184" s="21" t="s">
        <v>2270</v>
      </c>
      <c r="B1184" s="24" t="s">
        <v>9</v>
      </c>
      <c r="C1184" s="15">
        <f t="shared" si="78"/>
        <v>0</v>
      </c>
      <c r="D1184" s="15">
        <v>0</v>
      </c>
      <c r="E1184" s="15">
        <v>0</v>
      </c>
      <c r="F1184" s="23"/>
      <c r="G1184" s="23"/>
    </row>
    <row r="1185" spans="1:7" x14ac:dyDescent="0.15">
      <c r="A1185" s="21" t="s">
        <v>2271</v>
      </c>
      <c r="B1185" s="24" t="s">
        <v>914</v>
      </c>
      <c r="C1185" s="15">
        <f t="shared" si="78"/>
        <v>0</v>
      </c>
      <c r="D1185" s="15">
        <v>0</v>
      </c>
      <c r="E1185" s="15">
        <v>0</v>
      </c>
      <c r="F1185" s="23"/>
      <c r="G1185" s="23"/>
    </row>
    <row r="1186" spans="1:7" x14ac:dyDescent="0.15">
      <c r="A1186" s="21" t="s">
        <v>2272</v>
      </c>
      <c r="B1186" s="24" t="s">
        <v>16</v>
      </c>
      <c r="C1186" s="15">
        <f t="shared" si="78"/>
        <v>0</v>
      </c>
      <c r="D1186" s="15">
        <v>0</v>
      </c>
      <c r="E1186" s="15">
        <v>0</v>
      </c>
      <c r="F1186" s="23"/>
      <c r="G1186" s="23"/>
    </row>
    <row r="1187" spans="1:7" x14ac:dyDescent="0.15">
      <c r="A1187" s="21" t="s">
        <v>2273</v>
      </c>
      <c r="B1187" s="24" t="s">
        <v>915</v>
      </c>
      <c r="C1187" s="15">
        <f t="shared" si="78"/>
        <v>0</v>
      </c>
      <c r="D1187" s="15">
        <v>0</v>
      </c>
      <c r="E1187" s="15">
        <v>0</v>
      </c>
      <c r="F1187" s="23"/>
      <c r="G1187" s="23"/>
    </row>
    <row r="1188" spans="1:7" x14ac:dyDescent="0.15">
      <c r="A1188" s="21" t="s">
        <v>2274</v>
      </c>
      <c r="B1188" s="22" t="s">
        <v>916</v>
      </c>
      <c r="C1188" s="15">
        <f>SUM(C1189:C1197)</f>
        <v>0</v>
      </c>
      <c r="D1188" s="15">
        <f>SUM(D1189:D1197)</f>
        <v>0</v>
      </c>
      <c r="E1188" s="15">
        <f>SUM(E1189:E1197)</f>
        <v>0</v>
      </c>
      <c r="F1188" s="23">
        <v>0</v>
      </c>
      <c r="G1188" s="23">
        <v>0</v>
      </c>
    </row>
    <row r="1189" spans="1:7" x14ac:dyDescent="0.15">
      <c r="A1189" s="21" t="s">
        <v>2275</v>
      </c>
      <c r="B1189" s="24" t="s">
        <v>917</v>
      </c>
      <c r="C1189" s="15">
        <f t="shared" ref="C1189:C1197" si="79">SUM(D1189:E1189)</f>
        <v>0</v>
      </c>
      <c r="D1189" s="15">
        <v>0</v>
      </c>
      <c r="E1189" s="15">
        <v>0</v>
      </c>
      <c r="F1189" s="23"/>
      <c r="G1189" s="23"/>
    </row>
    <row r="1190" spans="1:7" x14ac:dyDescent="0.15">
      <c r="A1190" s="21" t="s">
        <v>2276</v>
      </c>
      <c r="B1190" s="24" t="s">
        <v>918</v>
      </c>
      <c r="C1190" s="15">
        <f t="shared" si="79"/>
        <v>0</v>
      </c>
      <c r="D1190" s="15">
        <v>0</v>
      </c>
      <c r="E1190" s="15">
        <v>0</v>
      </c>
      <c r="F1190" s="23"/>
      <c r="G1190" s="23"/>
    </row>
    <row r="1191" spans="1:7" x14ac:dyDescent="0.15">
      <c r="A1191" s="21" t="s">
        <v>2277</v>
      </c>
      <c r="B1191" s="24" t="s">
        <v>919</v>
      </c>
      <c r="C1191" s="15">
        <f t="shared" si="79"/>
        <v>0</v>
      </c>
      <c r="D1191" s="15">
        <v>0</v>
      </c>
      <c r="E1191" s="15">
        <v>0</v>
      </c>
      <c r="F1191" s="23"/>
      <c r="G1191" s="23"/>
    </row>
    <row r="1192" spans="1:7" x14ac:dyDescent="0.15">
      <c r="A1192" s="21" t="s">
        <v>2278</v>
      </c>
      <c r="B1192" s="24" t="s">
        <v>920</v>
      </c>
      <c r="C1192" s="15">
        <f t="shared" si="79"/>
        <v>0</v>
      </c>
      <c r="D1192" s="15">
        <v>0</v>
      </c>
      <c r="E1192" s="15">
        <v>0</v>
      </c>
      <c r="F1192" s="23"/>
      <c r="G1192" s="23"/>
    </row>
    <row r="1193" spans="1:7" x14ac:dyDescent="0.15">
      <c r="A1193" s="21" t="s">
        <v>2279</v>
      </c>
      <c r="B1193" s="24" t="s">
        <v>921</v>
      </c>
      <c r="C1193" s="15">
        <f t="shared" si="79"/>
        <v>0</v>
      </c>
      <c r="D1193" s="15">
        <v>0</v>
      </c>
      <c r="E1193" s="15">
        <v>0</v>
      </c>
      <c r="F1193" s="23"/>
      <c r="G1193" s="23"/>
    </row>
    <row r="1194" spans="1:7" x14ac:dyDescent="0.15">
      <c r="A1194" s="21" t="s">
        <v>2280</v>
      </c>
      <c r="B1194" s="24" t="s">
        <v>922</v>
      </c>
      <c r="C1194" s="15">
        <f t="shared" si="79"/>
        <v>0</v>
      </c>
      <c r="D1194" s="15">
        <v>0</v>
      </c>
      <c r="E1194" s="15">
        <v>0</v>
      </c>
      <c r="F1194" s="23"/>
      <c r="G1194" s="23"/>
    </row>
    <row r="1195" spans="1:7" x14ac:dyDescent="0.15">
      <c r="A1195" s="21" t="s">
        <v>2281</v>
      </c>
      <c r="B1195" s="24" t="s">
        <v>923</v>
      </c>
      <c r="C1195" s="15">
        <f t="shared" si="79"/>
        <v>0</v>
      </c>
      <c r="D1195" s="15">
        <v>0</v>
      </c>
      <c r="E1195" s="15">
        <v>0</v>
      </c>
      <c r="F1195" s="23"/>
      <c r="G1195" s="23"/>
    </row>
    <row r="1196" spans="1:7" x14ac:dyDescent="0.15">
      <c r="A1196" s="21" t="s">
        <v>2282</v>
      </c>
      <c r="B1196" s="24" t="s">
        <v>924</v>
      </c>
      <c r="C1196" s="15">
        <f t="shared" si="79"/>
        <v>0</v>
      </c>
      <c r="D1196" s="15">
        <v>0</v>
      </c>
      <c r="E1196" s="15">
        <v>0</v>
      </c>
      <c r="F1196" s="23"/>
      <c r="G1196" s="23"/>
    </row>
    <row r="1197" spans="1:7" x14ac:dyDescent="0.15">
      <c r="A1197" s="21" t="s">
        <v>2283</v>
      </c>
      <c r="B1197" s="24" t="s">
        <v>925</v>
      </c>
      <c r="C1197" s="15">
        <f t="shared" si="79"/>
        <v>0</v>
      </c>
      <c r="D1197" s="15">
        <v>0</v>
      </c>
      <c r="E1197" s="15">
        <v>0</v>
      </c>
      <c r="F1197" s="23"/>
      <c r="G1197" s="23"/>
    </row>
    <row r="1198" spans="1:7" x14ac:dyDescent="0.15">
      <c r="A1198" s="21" t="s">
        <v>2284</v>
      </c>
      <c r="B1198" s="22" t="s">
        <v>926</v>
      </c>
      <c r="C1198" s="15">
        <f>SUM(C1199:C1203)</f>
        <v>0</v>
      </c>
      <c r="D1198" s="15">
        <f>SUM(D1199:D1203)</f>
        <v>0</v>
      </c>
      <c r="E1198" s="15">
        <f>SUM(E1199:E1203)</f>
        <v>0</v>
      </c>
      <c r="F1198" s="23">
        <v>0</v>
      </c>
      <c r="G1198" s="23">
        <v>0</v>
      </c>
    </row>
    <row r="1199" spans="1:7" x14ac:dyDescent="0.15">
      <c r="A1199" s="21" t="s">
        <v>2285</v>
      </c>
      <c r="B1199" s="24" t="s">
        <v>927</v>
      </c>
      <c r="C1199" s="15">
        <f>SUM(D1199:E1199)</f>
        <v>0</v>
      </c>
      <c r="D1199" s="15">
        <v>0</v>
      </c>
      <c r="E1199" s="15">
        <v>0</v>
      </c>
      <c r="F1199" s="23"/>
      <c r="G1199" s="23"/>
    </row>
    <row r="1200" spans="1:7" x14ac:dyDescent="0.15">
      <c r="A1200" s="21" t="s">
        <v>2286</v>
      </c>
      <c r="B1200" s="24" t="s">
        <v>928</v>
      </c>
      <c r="C1200" s="15">
        <f>SUM(D1200:E1200)</f>
        <v>0</v>
      </c>
      <c r="D1200" s="15">
        <v>0</v>
      </c>
      <c r="E1200" s="15">
        <v>0</v>
      </c>
      <c r="F1200" s="23"/>
      <c r="G1200" s="23"/>
    </row>
    <row r="1201" spans="1:7" x14ac:dyDescent="0.15">
      <c r="A1201" s="21" t="s">
        <v>2287</v>
      </c>
      <c r="B1201" s="24" t="s">
        <v>929</v>
      </c>
      <c r="C1201" s="15">
        <f>SUM(D1201:E1201)</f>
        <v>0</v>
      </c>
      <c r="D1201" s="15">
        <v>0</v>
      </c>
      <c r="E1201" s="15">
        <v>0</v>
      </c>
      <c r="F1201" s="23"/>
      <c r="G1201" s="23"/>
    </row>
    <row r="1202" spans="1:7" x14ac:dyDescent="0.15">
      <c r="A1202" s="21" t="s">
        <v>2288</v>
      </c>
      <c r="B1202" s="24" t="s">
        <v>930</v>
      </c>
      <c r="C1202" s="15">
        <f>SUM(D1202:E1202)</f>
        <v>0</v>
      </c>
      <c r="D1202" s="15">
        <v>0</v>
      </c>
      <c r="E1202" s="15">
        <v>0</v>
      </c>
      <c r="F1202" s="23"/>
      <c r="G1202" s="23"/>
    </row>
    <row r="1203" spans="1:7" x14ac:dyDescent="0.15">
      <c r="A1203" s="21" t="s">
        <v>2289</v>
      </c>
      <c r="B1203" s="24" t="s">
        <v>931</v>
      </c>
      <c r="C1203" s="15">
        <f>SUM(D1203:E1203)</f>
        <v>0</v>
      </c>
      <c r="D1203" s="15">
        <v>0</v>
      </c>
      <c r="E1203" s="15">
        <v>0</v>
      </c>
      <c r="F1203" s="23"/>
      <c r="G1203" s="23"/>
    </row>
    <row r="1204" spans="1:7" x14ac:dyDescent="0.15">
      <c r="A1204" s="21" t="s">
        <v>2290</v>
      </c>
      <c r="B1204" s="22" t="s">
        <v>932</v>
      </c>
      <c r="C1204" s="15">
        <f>SUM(C1205:C1206)</f>
        <v>0</v>
      </c>
      <c r="D1204" s="15">
        <f>SUM(D1205:D1206)</f>
        <v>0</v>
      </c>
      <c r="E1204" s="15">
        <f>SUM(E1205:E1206)</f>
        <v>0</v>
      </c>
      <c r="F1204" s="23">
        <v>0</v>
      </c>
      <c r="G1204" s="23">
        <v>0</v>
      </c>
    </row>
    <row r="1205" spans="1:7" x14ac:dyDescent="0.15">
      <c r="A1205" s="21" t="s">
        <v>2291</v>
      </c>
      <c r="B1205" s="24" t="s">
        <v>933</v>
      </c>
      <c r="C1205" s="15">
        <f>SUM(D1205:E1205)</f>
        <v>0</v>
      </c>
      <c r="D1205" s="15">
        <v>0</v>
      </c>
      <c r="E1205" s="15">
        <v>0</v>
      </c>
      <c r="F1205" s="23"/>
      <c r="G1205" s="23"/>
    </row>
    <row r="1206" spans="1:7" x14ac:dyDescent="0.15">
      <c r="A1206" s="21" t="s">
        <v>2292</v>
      </c>
      <c r="B1206" s="24" t="s">
        <v>934</v>
      </c>
      <c r="C1206" s="15">
        <f>SUM(D1206:E1206)</f>
        <v>0</v>
      </c>
      <c r="D1206" s="15">
        <v>0</v>
      </c>
      <c r="E1206" s="15">
        <v>0</v>
      </c>
      <c r="F1206" s="23"/>
      <c r="G1206" s="23"/>
    </row>
    <row r="1207" spans="1:7" x14ac:dyDescent="0.15">
      <c r="A1207" s="21" t="s">
        <v>2293</v>
      </c>
      <c r="B1207" s="22" t="s">
        <v>935</v>
      </c>
      <c r="C1207" s="15">
        <f>C1208</f>
        <v>0</v>
      </c>
      <c r="D1207" s="15">
        <f>D1208</f>
        <v>0</v>
      </c>
      <c r="E1207" s="15">
        <f>E1208</f>
        <v>0</v>
      </c>
      <c r="F1207" s="23">
        <v>0</v>
      </c>
      <c r="G1207" s="23">
        <v>0</v>
      </c>
    </row>
    <row r="1208" spans="1:7" x14ac:dyDescent="0.15">
      <c r="A1208" s="21" t="s">
        <v>2294</v>
      </c>
      <c r="B1208" s="24" t="s">
        <v>936</v>
      </c>
      <c r="C1208" s="15">
        <f>SUM(D1208:E1208)</f>
        <v>0</v>
      </c>
      <c r="D1208" s="15">
        <v>0</v>
      </c>
      <c r="E1208" s="15">
        <v>0</v>
      </c>
      <c r="F1208" s="23"/>
      <c r="G1208" s="23"/>
    </row>
    <row r="1209" spans="1:7" x14ac:dyDescent="0.15">
      <c r="A1209" s="21" t="s">
        <v>2295</v>
      </c>
      <c r="B1209" s="22" t="s">
        <v>937</v>
      </c>
      <c r="C1209" s="15">
        <f>SUM(C1210:C1218)</f>
        <v>0</v>
      </c>
      <c r="D1209" s="15">
        <f>SUM(D1210:D1218)</f>
        <v>0</v>
      </c>
      <c r="E1209" s="15">
        <f>SUM(E1210:E1218)</f>
        <v>0</v>
      </c>
      <c r="F1209" s="23">
        <v>0</v>
      </c>
      <c r="G1209" s="23">
        <v>0</v>
      </c>
    </row>
    <row r="1210" spans="1:7" x14ac:dyDescent="0.15">
      <c r="A1210" s="21" t="s">
        <v>2296</v>
      </c>
      <c r="B1210" s="22" t="s">
        <v>938</v>
      </c>
      <c r="C1210" s="15">
        <f t="shared" ref="C1210:C1218" si="80">SUM(D1210:E1210)</f>
        <v>0</v>
      </c>
      <c r="D1210" s="15">
        <v>0</v>
      </c>
      <c r="E1210" s="15">
        <v>0</v>
      </c>
      <c r="F1210" s="23"/>
      <c r="G1210" s="23"/>
    </row>
    <row r="1211" spans="1:7" x14ac:dyDescent="0.15">
      <c r="A1211" s="21" t="s">
        <v>2297</v>
      </c>
      <c r="B1211" s="22" t="s">
        <v>939</v>
      </c>
      <c r="C1211" s="15">
        <f t="shared" si="80"/>
        <v>0</v>
      </c>
      <c r="D1211" s="15">
        <v>0</v>
      </c>
      <c r="E1211" s="15">
        <v>0</v>
      </c>
      <c r="F1211" s="23"/>
      <c r="G1211" s="23"/>
    </row>
    <row r="1212" spans="1:7" x14ac:dyDescent="0.15">
      <c r="A1212" s="21" t="s">
        <v>2298</v>
      </c>
      <c r="B1212" s="22" t="s">
        <v>940</v>
      </c>
      <c r="C1212" s="15">
        <f t="shared" si="80"/>
        <v>0</v>
      </c>
      <c r="D1212" s="15">
        <v>0</v>
      </c>
      <c r="E1212" s="15">
        <v>0</v>
      </c>
      <c r="F1212" s="15"/>
      <c r="G1212" s="15"/>
    </row>
    <row r="1213" spans="1:7" x14ac:dyDescent="0.15">
      <c r="A1213" s="21" t="s">
        <v>2299</v>
      </c>
      <c r="B1213" s="22" t="s">
        <v>941</v>
      </c>
      <c r="C1213" s="15">
        <f t="shared" si="80"/>
        <v>0</v>
      </c>
      <c r="D1213" s="15">
        <v>0</v>
      </c>
      <c r="E1213" s="15">
        <v>0</v>
      </c>
      <c r="F1213" s="23"/>
      <c r="G1213" s="23"/>
    </row>
    <row r="1214" spans="1:7" x14ac:dyDescent="0.15">
      <c r="A1214" s="21" t="s">
        <v>2300</v>
      </c>
      <c r="B1214" s="22" t="s">
        <v>942</v>
      </c>
      <c r="C1214" s="15">
        <f t="shared" si="80"/>
        <v>0</v>
      </c>
      <c r="D1214" s="15">
        <v>0</v>
      </c>
      <c r="E1214" s="15">
        <v>0</v>
      </c>
      <c r="F1214" s="23"/>
      <c r="G1214" s="23"/>
    </row>
    <row r="1215" spans="1:7" x14ac:dyDescent="0.15">
      <c r="A1215" s="21" t="s">
        <v>2301</v>
      </c>
      <c r="B1215" s="22" t="s">
        <v>679</v>
      </c>
      <c r="C1215" s="15">
        <f t="shared" si="80"/>
        <v>0</v>
      </c>
      <c r="D1215" s="15">
        <v>0</v>
      </c>
      <c r="E1215" s="15">
        <v>0</v>
      </c>
      <c r="F1215" s="23"/>
      <c r="G1215" s="23"/>
    </row>
    <row r="1216" spans="1:7" x14ac:dyDescent="0.15">
      <c r="A1216" s="21" t="s">
        <v>2302</v>
      </c>
      <c r="B1216" s="22" t="s">
        <v>943</v>
      </c>
      <c r="C1216" s="15">
        <f t="shared" si="80"/>
        <v>0</v>
      </c>
      <c r="D1216" s="15">
        <v>0</v>
      </c>
      <c r="E1216" s="15">
        <v>0</v>
      </c>
      <c r="F1216" s="23"/>
      <c r="G1216" s="23"/>
    </row>
    <row r="1217" spans="1:7" x14ac:dyDescent="0.15">
      <c r="A1217" s="21" t="s">
        <v>2303</v>
      </c>
      <c r="B1217" s="22" t="s">
        <v>944</v>
      </c>
      <c r="C1217" s="15">
        <f t="shared" si="80"/>
        <v>0</v>
      </c>
      <c r="D1217" s="15">
        <v>0</v>
      </c>
      <c r="E1217" s="15">
        <v>0</v>
      </c>
      <c r="F1217" s="23"/>
      <c r="G1217" s="23"/>
    </row>
    <row r="1218" spans="1:7" x14ac:dyDescent="0.15">
      <c r="A1218" s="21" t="s">
        <v>2304</v>
      </c>
      <c r="B1218" s="22" t="s">
        <v>945</v>
      </c>
      <c r="C1218" s="15">
        <f t="shared" si="80"/>
        <v>0</v>
      </c>
      <c r="D1218" s="15">
        <v>0</v>
      </c>
      <c r="E1218" s="15">
        <v>0</v>
      </c>
      <c r="F1218" s="23"/>
      <c r="G1218" s="23"/>
    </row>
    <row r="1219" spans="1:7" x14ac:dyDescent="0.15">
      <c r="A1219" s="21" t="s">
        <v>2305</v>
      </c>
      <c r="B1219" s="22" t="s">
        <v>946</v>
      </c>
      <c r="C1219" s="15">
        <f>SUM(C1220,C1240,C1259,C1268,C1281,C1296)</f>
        <v>4296</v>
      </c>
      <c r="D1219" s="15">
        <f>SUM(D1220,D1240,D1259,D1268,D1281,D1296)</f>
        <v>1450</v>
      </c>
      <c r="E1219" s="15">
        <f>SUM(E1220,E1240,E1259,E1268,E1281,E1296)</f>
        <v>2846</v>
      </c>
      <c r="F1219" s="23">
        <v>1123</v>
      </c>
      <c r="G1219" s="23">
        <v>3173</v>
      </c>
    </row>
    <row r="1220" spans="1:7" x14ac:dyDescent="0.15">
      <c r="A1220" s="21" t="s">
        <v>2306</v>
      </c>
      <c r="B1220" s="22" t="s">
        <v>947</v>
      </c>
      <c r="C1220" s="15">
        <f>SUM(C1221:C1239)</f>
        <v>4116</v>
      </c>
      <c r="D1220" s="15">
        <f>SUM(D1221:D1239)</f>
        <v>1334</v>
      </c>
      <c r="E1220" s="15">
        <f>SUM(E1221:E1239)</f>
        <v>2782</v>
      </c>
      <c r="F1220" s="23">
        <v>1097</v>
      </c>
      <c r="G1220" s="23">
        <v>3019</v>
      </c>
    </row>
    <row r="1221" spans="1:7" x14ac:dyDescent="0.15">
      <c r="A1221" s="21" t="s">
        <v>2307</v>
      </c>
      <c r="B1221" s="24" t="s">
        <v>7</v>
      </c>
      <c r="C1221" s="15">
        <f t="shared" ref="C1221:C1239" si="81">SUM(D1221:E1221)</f>
        <v>2661</v>
      </c>
      <c r="D1221" s="15">
        <v>1008</v>
      </c>
      <c r="E1221" s="15">
        <v>1653</v>
      </c>
      <c r="F1221" s="23"/>
      <c r="G1221" s="23"/>
    </row>
    <row r="1222" spans="1:7" x14ac:dyDescent="0.15">
      <c r="A1222" s="21" t="s">
        <v>2308</v>
      </c>
      <c r="B1222" s="24" t="s">
        <v>8</v>
      </c>
      <c r="C1222" s="15">
        <f t="shared" si="81"/>
        <v>0</v>
      </c>
      <c r="D1222" s="15">
        <v>0</v>
      </c>
      <c r="E1222" s="15">
        <v>0</v>
      </c>
      <c r="F1222" s="23"/>
      <c r="G1222" s="23"/>
    </row>
    <row r="1223" spans="1:7" x14ac:dyDescent="0.15">
      <c r="A1223" s="21" t="s">
        <v>2309</v>
      </c>
      <c r="B1223" s="24" t="s">
        <v>9</v>
      </c>
      <c r="C1223" s="15">
        <f t="shared" si="81"/>
        <v>0</v>
      </c>
      <c r="D1223" s="15">
        <v>0</v>
      </c>
      <c r="E1223" s="15">
        <v>0</v>
      </c>
      <c r="F1223" s="23"/>
      <c r="G1223" s="23"/>
    </row>
    <row r="1224" spans="1:7" x14ac:dyDescent="0.15">
      <c r="A1224" s="21" t="s">
        <v>2310</v>
      </c>
      <c r="B1224" s="24" t="s">
        <v>948</v>
      </c>
      <c r="C1224" s="15">
        <f t="shared" si="81"/>
        <v>0</v>
      </c>
      <c r="D1224" s="15">
        <v>0</v>
      </c>
      <c r="E1224" s="15">
        <v>0</v>
      </c>
      <c r="F1224" s="23"/>
      <c r="G1224" s="23"/>
    </row>
    <row r="1225" spans="1:7" x14ac:dyDescent="0.15">
      <c r="A1225" s="21" t="s">
        <v>2311</v>
      </c>
      <c r="B1225" s="24" t="s">
        <v>949</v>
      </c>
      <c r="C1225" s="15">
        <f t="shared" si="81"/>
        <v>135</v>
      </c>
      <c r="D1225" s="15">
        <v>0</v>
      </c>
      <c r="E1225" s="15">
        <v>135</v>
      </c>
      <c r="F1225" s="23"/>
      <c r="G1225" s="23"/>
    </row>
    <row r="1226" spans="1:7" x14ac:dyDescent="0.15">
      <c r="A1226" s="21" t="s">
        <v>2312</v>
      </c>
      <c r="B1226" s="24" t="s">
        <v>950</v>
      </c>
      <c r="C1226" s="15">
        <f t="shared" si="81"/>
        <v>117</v>
      </c>
      <c r="D1226" s="15">
        <v>21</v>
      </c>
      <c r="E1226" s="15">
        <v>96</v>
      </c>
      <c r="F1226" s="23"/>
      <c r="G1226" s="23"/>
    </row>
    <row r="1227" spans="1:7" x14ac:dyDescent="0.15">
      <c r="A1227" s="21" t="s">
        <v>2313</v>
      </c>
      <c r="B1227" s="24" t="s">
        <v>951</v>
      </c>
      <c r="C1227" s="15">
        <f t="shared" si="81"/>
        <v>0</v>
      </c>
      <c r="D1227" s="15">
        <v>0</v>
      </c>
      <c r="E1227" s="15">
        <v>0</v>
      </c>
      <c r="F1227" s="23"/>
      <c r="G1227" s="23"/>
    </row>
    <row r="1228" spans="1:7" x14ac:dyDescent="0.15">
      <c r="A1228" s="21" t="s">
        <v>2314</v>
      </c>
      <c r="B1228" s="24" t="s">
        <v>952</v>
      </c>
      <c r="C1228" s="15">
        <f t="shared" si="81"/>
        <v>0</v>
      </c>
      <c r="D1228" s="15">
        <v>0</v>
      </c>
      <c r="E1228" s="15">
        <v>0</v>
      </c>
      <c r="F1228" s="23"/>
      <c r="G1228" s="23"/>
    </row>
    <row r="1229" spans="1:7" x14ac:dyDescent="0.15">
      <c r="A1229" s="21" t="s">
        <v>2315</v>
      </c>
      <c r="B1229" s="24" t="s">
        <v>953</v>
      </c>
      <c r="C1229" s="15">
        <f t="shared" si="81"/>
        <v>0</v>
      </c>
      <c r="D1229" s="15">
        <v>0</v>
      </c>
      <c r="E1229" s="15">
        <v>0</v>
      </c>
      <c r="F1229" s="23"/>
      <c r="G1229" s="23"/>
    </row>
    <row r="1230" spans="1:7" x14ac:dyDescent="0.15">
      <c r="A1230" s="21" t="s">
        <v>2316</v>
      </c>
      <c r="B1230" s="24" t="s">
        <v>954</v>
      </c>
      <c r="C1230" s="15">
        <f t="shared" si="81"/>
        <v>411</v>
      </c>
      <c r="D1230" s="15">
        <v>0</v>
      </c>
      <c r="E1230" s="15">
        <v>411</v>
      </c>
      <c r="F1230" s="23"/>
      <c r="G1230" s="23"/>
    </row>
    <row r="1231" spans="1:7" x14ac:dyDescent="0.15">
      <c r="A1231" s="21" t="s">
        <v>2317</v>
      </c>
      <c r="B1231" s="24" t="s">
        <v>955</v>
      </c>
      <c r="C1231" s="15">
        <f t="shared" si="81"/>
        <v>23</v>
      </c>
      <c r="D1231" s="15">
        <v>0</v>
      </c>
      <c r="E1231" s="15">
        <v>23</v>
      </c>
      <c r="F1231" s="23"/>
      <c r="G1231" s="23"/>
    </row>
    <row r="1232" spans="1:7" x14ac:dyDescent="0.15">
      <c r="A1232" s="21" t="s">
        <v>2318</v>
      </c>
      <c r="B1232" s="24" t="s">
        <v>956</v>
      </c>
      <c r="C1232" s="15">
        <f t="shared" si="81"/>
        <v>0</v>
      </c>
      <c r="D1232" s="15">
        <v>0</v>
      </c>
      <c r="E1232" s="15">
        <v>0</v>
      </c>
      <c r="F1232" s="23"/>
      <c r="G1232" s="23"/>
    </row>
    <row r="1233" spans="1:7" x14ac:dyDescent="0.15">
      <c r="A1233" s="21" t="s">
        <v>2319</v>
      </c>
      <c r="B1233" s="24" t="s">
        <v>957</v>
      </c>
      <c r="C1233" s="15">
        <f t="shared" si="81"/>
        <v>0</v>
      </c>
      <c r="D1233" s="15">
        <v>0</v>
      </c>
      <c r="E1233" s="15">
        <v>0</v>
      </c>
      <c r="F1233" s="23"/>
      <c r="G1233" s="23"/>
    </row>
    <row r="1234" spans="1:7" x14ac:dyDescent="0.15">
      <c r="A1234" s="21" t="s">
        <v>2320</v>
      </c>
      <c r="B1234" s="24" t="s">
        <v>958</v>
      </c>
      <c r="C1234" s="15">
        <f t="shared" si="81"/>
        <v>50</v>
      </c>
      <c r="D1234" s="15">
        <v>0</v>
      </c>
      <c r="E1234" s="15">
        <v>50</v>
      </c>
      <c r="F1234" s="23"/>
      <c r="G1234" s="23"/>
    </row>
    <row r="1235" spans="1:7" x14ac:dyDescent="0.15">
      <c r="A1235" s="21" t="s">
        <v>2321</v>
      </c>
      <c r="B1235" s="24" t="s">
        <v>959</v>
      </c>
      <c r="C1235" s="15">
        <f t="shared" si="81"/>
        <v>0</v>
      </c>
      <c r="D1235" s="15">
        <v>0</v>
      </c>
      <c r="E1235" s="15">
        <v>0</v>
      </c>
      <c r="F1235" s="23"/>
      <c r="G1235" s="23"/>
    </row>
    <row r="1236" spans="1:7" x14ac:dyDescent="0.15">
      <c r="A1236" s="21" t="s">
        <v>2322</v>
      </c>
      <c r="B1236" s="24" t="s">
        <v>960</v>
      </c>
      <c r="C1236" s="15">
        <f t="shared" si="81"/>
        <v>0</v>
      </c>
      <c r="D1236" s="15">
        <v>0</v>
      </c>
      <c r="E1236" s="15">
        <v>0</v>
      </c>
      <c r="F1236" s="23"/>
      <c r="G1236" s="23"/>
    </row>
    <row r="1237" spans="1:7" x14ac:dyDescent="0.15">
      <c r="A1237" s="21" t="s">
        <v>2323</v>
      </c>
      <c r="B1237" s="24" t="s">
        <v>961</v>
      </c>
      <c r="C1237" s="15">
        <f t="shared" si="81"/>
        <v>0</v>
      </c>
      <c r="D1237" s="15">
        <v>0</v>
      </c>
      <c r="E1237" s="15">
        <v>0</v>
      </c>
      <c r="F1237" s="23"/>
      <c r="G1237" s="23"/>
    </row>
    <row r="1238" spans="1:7" x14ac:dyDescent="0.15">
      <c r="A1238" s="21" t="s">
        <v>2324</v>
      </c>
      <c r="B1238" s="24" t="s">
        <v>16</v>
      </c>
      <c r="C1238" s="15">
        <f t="shared" si="81"/>
        <v>0</v>
      </c>
      <c r="D1238" s="15">
        <v>0</v>
      </c>
      <c r="E1238" s="15">
        <v>0</v>
      </c>
      <c r="F1238" s="23"/>
      <c r="G1238" s="23"/>
    </row>
    <row r="1239" spans="1:7" x14ac:dyDescent="0.15">
      <c r="A1239" s="21" t="s">
        <v>2325</v>
      </c>
      <c r="B1239" s="24" t="s">
        <v>962</v>
      </c>
      <c r="C1239" s="15">
        <f t="shared" si="81"/>
        <v>719</v>
      </c>
      <c r="D1239" s="15">
        <v>305</v>
      </c>
      <c r="E1239" s="15">
        <v>414</v>
      </c>
      <c r="F1239" s="23"/>
      <c r="G1239" s="23"/>
    </row>
    <row r="1240" spans="1:7" x14ac:dyDescent="0.15">
      <c r="A1240" s="21" t="s">
        <v>2326</v>
      </c>
      <c r="B1240" s="22" t="s">
        <v>963</v>
      </c>
      <c r="C1240" s="15">
        <f>SUM(C1241:C1258)</f>
        <v>0</v>
      </c>
      <c r="D1240" s="15">
        <f>SUM(D1241:D1258)</f>
        <v>0</v>
      </c>
      <c r="E1240" s="15">
        <f>SUM(E1241:E1258)</f>
        <v>0</v>
      </c>
      <c r="F1240" s="23">
        <v>0</v>
      </c>
      <c r="G1240" s="23">
        <v>0</v>
      </c>
    </row>
    <row r="1241" spans="1:7" x14ac:dyDescent="0.15">
      <c r="A1241" s="21" t="s">
        <v>2327</v>
      </c>
      <c r="B1241" s="24" t="s">
        <v>7</v>
      </c>
      <c r="C1241" s="15">
        <f t="shared" ref="C1241:C1258" si="82">SUM(D1241:E1241)</f>
        <v>0</v>
      </c>
      <c r="D1241" s="15">
        <v>0</v>
      </c>
      <c r="E1241" s="15">
        <v>0</v>
      </c>
      <c r="F1241" s="23"/>
      <c r="G1241" s="23"/>
    </row>
    <row r="1242" spans="1:7" x14ac:dyDescent="0.15">
      <c r="A1242" s="21" t="s">
        <v>2328</v>
      </c>
      <c r="B1242" s="24" t="s">
        <v>8</v>
      </c>
      <c r="C1242" s="15">
        <f t="shared" si="82"/>
        <v>0</v>
      </c>
      <c r="D1242" s="15">
        <v>0</v>
      </c>
      <c r="E1242" s="15">
        <v>0</v>
      </c>
      <c r="F1242" s="23"/>
      <c r="G1242" s="23"/>
    </row>
    <row r="1243" spans="1:7" x14ac:dyDescent="0.15">
      <c r="A1243" s="21" t="s">
        <v>2329</v>
      </c>
      <c r="B1243" s="24" t="s">
        <v>9</v>
      </c>
      <c r="C1243" s="15">
        <f t="shared" si="82"/>
        <v>0</v>
      </c>
      <c r="D1243" s="15">
        <v>0</v>
      </c>
      <c r="E1243" s="15">
        <v>0</v>
      </c>
      <c r="F1243" s="23"/>
      <c r="G1243" s="23"/>
    </row>
    <row r="1244" spans="1:7" x14ac:dyDescent="0.15">
      <c r="A1244" s="21" t="s">
        <v>2330</v>
      </c>
      <c r="B1244" s="24" t="s">
        <v>964</v>
      </c>
      <c r="C1244" s="15">
        <f t="shared" si="82"/>
        <v>0</v>
      </c>
      <c r="D1244" s="15">
        <v>0</v>
      </c>
      <c r="E1244" s="15">
        <v>0</v>
      </c>
      <c r="F1244" s="23"/>
      <c r="G1244" s="23"/>
    </row>
    <row r="1245" spans="1:7" x14ac:dyDescent="0.15">
      <c r="A1245" s="21" t="s">
        <v>2331</v>
      </c>
      <c r="B1245" s="24" t="s">
        <v>965</v>
      </c>
      <c r="C1245" s="15">
        <f t="shared" si="82"/>
        <v>0</v>
      </c>
      <c r="D1245" s="15">
        <v>0</v>
      </c>
      <c r="E1245" s="15">
        <v>0</v>
      </c>
      <c r="F1245" s="23"/>
      <c r="G1245" s="23"/>
    </row>
    <row r="1246" spans="1:7" x14ac:dyDescent="0.15">
      <c r="A1246" s="21" t="s">
        <v>2332</v>
      </c>
      <c r="B1246" s="24" t="s">
        <v>966</v>
      </c>
      <c r="C1246" s="15">
        <f t="shared" si="82"/>
        <v>0</v>
      </c>
      <c r="D1246" s="15">
        <v>0</v>
      </c>
      <c r="E1246" s="15">
        <v>0</v>
      </c>
      <c r="F1246" s="23"/>
      <c r="G1246" s="23"/>
    </row>
    <row r="1247" spans="1:7" x14ac:dyDescent="0.15">
      <c r="A1247" s="21" t="s">
        <v>2333</v>
      </c>
      <c r="B1247" s="24" t="s">
        <v>967</v>
      </c>
      <c r="C1247" s="15">
        <f t="shared" si="82"/>
        <v>0</v>
      </c>
      <c r="D1247" s="15">
        <v>0</v>
      </c>
      <c r="E1247" s="15">
        <v>0</v>
      </c>
      <c r="F1247" s="23"/>
      <c r="G1247" s="23"/>
    </row>
    <row r="1248" spans="1:7" x14ac:dyDescent="0.15">
      <c r="A1248" s="21" t="s">
        <v>2334</v>
      </c>
      <c r="B1248" s="24" t="s">
        <v>968</v>
      </c>
      <c r="C1248" s="15">
        <f t="shared" si="82"/>
        <v>0</v>
      </c>
      <c r="D1248" s="15">
        <v>0</v>
      </c>
      <c r="E1248" s="15">
        <v>0</v>
      </c>
      <c r="F1248" s="23"/>
      <c r="G1248" s="23"/>
    </row>
    <row r="1249" spans="1:7" x14ac:dyDescent="0.15">
      <c r="A1249" s="21" t="s">
        <v>2335</v>
      </c>
      <c r="B1249" s="24" t="s">
        <v>969</v>
      </c>
      <c r="C1249" s="15">
        <f t="shared" si="82"/>
        <v>0</v>
      </c>
      <c r="D1249" s="15">
        <v>0</v>
      </c>
      <c r="E1249" s="15">
        <v>0</v>
      </c>
      <c r="F1249" s="23"/>
      <c r="G1249" s="23"/>
    </row>
    <row r="1250" spans="1:7" x14ac:dyDescent="0.15">
      <c r="A1250" s="21" t="s">
        <v>2336</v>
      </c>
      <c r="B1250" s="24" t="s">
        <v>970</v>
      </c>
      <c r="C1250" s="15">
        <f t="shared" si="82"/>
        <v>0</v>
      </c>
      <c r="D1250" s="15">
        <v>0</v>
      </c>
      <c r="E1250" s="15">
        <v>0</v>
      </c>
      <c r="F1250" s="23"/>
      <c r="G1250" s="23"/>
    </row>
    <row r="1251" spans="1:7" x14ac:dyDescent="0.15">
      <c r="A1251" s="21" t="s">
        <v>2337</v>
      </c>
      <c r="B1251" s="24" t="s">
        <v>971</v>
      </c>
      <c r="C1251" s="15">
        <f t="shared" si="82"/>
        <v>0</v>
      </c>
      <c r="D1251" s="15">
        <v>0</v>
      </c>
      <c r="E1251" s="15">
        <v>0</v>
      </c>
      <c r="F1251" s="23"/>
      <c r="G1251" s="23"/>
    </row>
    <row r="1252" spans="1:7" x14ac:dyDescent="0.15">
      <c r="A1252" s="21" t="s">
        <v>2338</v>
      </c>
      <c r="B1252" s="24" t="s">
        <v>972</v>
      </c>
      <c r="C1252" s="15">
        <f t="shared" si="82"/>
        <v>0</v>
      </c>
      <c r="D1252" s="15">
        <v>0</v>
      </c>
      <c r="E1252" s="15">
        <v>0</v>
      </c>
      <c r="F1252" s="23"/>
      <c r="G1252" s="23"/>
    </row>
    <row r="1253" spans="1:7" x14ac:dyDescent="0.15">
      <c r="A1253" s="21" t="s">
        <v>2339</v>
      </c>
      <c r="B1253" s="24" t="s">
        <v>973</v>
      </c>
      <c r="C1253" s="15">
        <f t="shared" si="82"/>
        <v>0</v>
      </c>
      <c r="D1253" s="15">
        <v>0</v>
      </c>
      <c r="E1253" s="15">
        <v>0</v>
      </c>
      <c r="F1253" s="23"/>
      <c r="G1253" s="23"/>
    </row>
    <row r="1254" spans="1:7" x14ac:dyDescent="0.15">
      <c r="A1254" s="21" t="s">
        <v>2340</v>
      </c>
      <c r="B1254" s="24" t="s">
        <v>974</v>
      </c>
      <c r="C1254" s="15">
        <f t="shared" si="82"/>
        <v>0</v>
      </c>
      <c r="D1254" s="15">
        <v>0</v>
      </c>
      <c r="E1254" s="15">
        <v>0</v>
      </c>
      <c r="F1254" s="23"/>
      <c r="G1254" s="23"/>
    </row>
    <row r="1255" spans="1:7" x14ac:dyDescent="0.15">
      <c r="A1255" s="21" t="s">
        <v>2341</v>
      </c>
      <c r="B1255" s="24" t="s">
        <v>975</v>
      </c>
      <c r="C1255" s="15">
        <f t="shared" si="82"/>
        <v>0</v>
      </c>
      <c r="D1255" s="15">
        <v>0</v>
      </c>
      <c r="E1255" s="15">
        <v>0</v>
      </c>
      <c r="F1255" s="23"/>
      <c r="G1255" s="23"/>
    </row>
    <row r="1256" spans="1:7" x14ac:dyDescent="0.15">
      <c r="A1256" s="21" t="s">
        <v>2342</v>
      </c>
      <c r="B1256" s="24" t="s">
        <v>976</v>
      </c>
      <c r="C1256" s="15">
        <f t="shared" si="82"/>
        <v>0</v>
      </c>
      <c r="D1256" s="15">
        <v>0</v>
      </c>
      <c r="E1256" s="15">
        <v>0</v>
      </c>
      <c r="F1256" s="23"/>
      <c r="G1256" s="23"/>
    </row>
    <row r="1257" spans="1:7" x14ac:dyDescent="0.15">
      <c r="A1257" s="21" t="s">
        <v>2343</v>
      </c>
      <c r="B1257" s="24" t="s">
        <v>16</v>
      </c>
      <c r="C1257" s="15">
        <f t="shared" si="82"/>
        <v>0</v>
      </c>
      <c r="D1257" s="15">
        <v>0</v>
      </c>
      <c r="E1257" s="15">
        <v>0</v>
      </c>
      <c r="F1257" s="23"/>
      <c r="G1257" s="23"/>
    </row>
    <row r="1258" spans="1:7" x14ac:dyDescent="0.15">
      <c r="A1258" s="21" t="s">
        <v>2344</v>
      </c>
      <c r="B1258" s="24" t="s">
        <v>977</v>
      </c>
      <c r="C1258" s="15">
        <f t="shared" si="82"/>
        <v>0</v>
      </c>
      <c r="D1258" s="15">
        <v>0</v>
      </c>
      <c r="E1258" s="15">
        <v>0</v>
      </c>
      <c r="F1258" s="23"/>
      <c r="G1258" s="23"/>
    </row>
    <row r="1259" spans="1:7" x14ac:dyDescent="0.15">
      <c r="A1259" s="21" t="s">
        <v>2345</v>
      </c>
      <c r="B1259" s="22" t="s">
        <v>978</v>
      </c>
      <c r="C1259" s="15">
        <f>SUM(C1260:C1267)</f>
        <v>4</v>
      </c>
      <c r="D1259" s="15">
        <f>SUM(D1260:D1267)</f>
        <v>0</v>
      </c>
      <c r="E1259" s="15">
        <f>SUM(E1260:E1267)</f>
        <v>4</v>
      </c>
      <c r="F1259" s="23">
        <v>4</v>
      </c>
      <c r="G1259" s="23">
        <v>0</v>
      </c>
    </row>
    <row r="1260" spans="1:7" x14ac:dyDescent="0.15">
      <c r="A1260" s="21" t="s">
        <v>2346</v>
      </c>
      <c r="B1260" s="24" t="s">
        <v>7</v>
      </c>
      <c r="C1260" s="15">
        <f t="shared" ref="C1260:C1267" si="83">SUM(D1260:E1260)</f>
        <v>0</v>
      </c>
      <c r="D1260" s="15">
        <v>0</v>
      </c>
      <c r="E1260" s="15">
        <v>0</v>
      </c>
      <c r="F1260" s="23"/>
      <c r="G1260" s="23"/>
    </row>
    <row r="1261" spans="1:7" x14ac:dyDescent="0.15">
      <c r="A1261" s="21" t="s">
        <v>2347</v>
      </c>
      <c r="B1261" s="24" t="s">
        <v>8</v>
      </c>
      <c r="C1261" s="15">
        <f t="shared" si="83"/>
        <v>0</v>
      </c>
      <c r="D1261" s="15">
        <v>0</v>
      </c>
      <c r="E1261" s="15">
        <v>0</v>
      </c>
      <c r="F1261" s="23"/>
      <c r="G1261" s="23"/>
    </row>
    <row r="1262" spans="1:7" x14ac:dyDescent="0.15">
      <c r="A1262" s="21" t="s">
        <v>2348</v>
      </c>
      <c r="B1262" s="24" t="s">
        <v>9</v>
      </c>
      <c r="C1262" s="15">
        <f t="shared" si="83"/>
        <v>0</v>
      </c>
      <c r="D1262" s="15">
        <v>0</v>
      </c>
      <c r="E1262" s="15">
        <v>0</v>
      </c>
      <c r="F1262" s="23"/>
      <c r="G1262" s="23"/>
    </row>
    <row r="1263" spans="1:7" x14ac:dyDescent="0.15">
      <c r="A1263" s="21" t="s">
        <v>2349</v>
      </c>
      <c r="B1263" s="24" t="s">
        <v>979</v>
      </c>
      <c r="C1263" s="15">
        <f t="shared" si="83"/>
        <v>4</v>
      </c>
      <c r="D1263" s="15">
        <v>0</v>
      </c>
      <c r="E1263" s="15">
        <v>4</v>
      </c>
      <c r="F1263" s="23"/>
      <c r="G1263" s="23"/>
    </row>
    <row r="1264" spans="1:7" x14ac:dyDescent="0.15">
      <c r="A1264" s="21" t="s">
        <v>2350</v>
      </c>
      <c r="B1264" s="24" t="s">
        <v>980</v>
      </c>
      <c r="C1264" s="15">
        <f t="shared" si="83"/>
        <v>0</v>
      </c>
      <c r="D1264" s="15">
        <v>0</v>
      </c>
      <c r="E1264" s="15">
        <v>0</v>
      </c>
      <c r="F1264" s="23"/>
      <c r="G1264" s="23"/>
    </row>
    <row r="1265" spans="1:7" x14ac:dyDescent="0.15">
      <c r="A1265" s="21" t="s">
        <v>2351</v>
      </c>
      <c r="B1265" s="24" t="s">
        <v>981</v>
      </c>
      <c r="C1265" s="15">
        <f t="shared" si="83"/>
        <v>0</v>
      </c>
      <c r="D1265" s="15">
        <v>0</v>
      </c>
      <c r="E1265" s="15">
        <v>0</v>
      </c>
      <c r="F1265" s="23"/>
      <c r="G1265" s="23"/>
    </row>
    <row r="1266" spans="1:7" x14ac:dyDescent="0.15">
      <c r="A1266" s="21" t="s">
        <v>2352</v>
      </c>
      <c r="B1266" s="24" t="s">
        <v>16</v>
      </c>
      <c r="C1266" s="15">
        <f t="shared" si="83"/>
        <v>0</v>
      </c>
      <c r="D1266" s="15">
        <v>0</v>
      </c>
      <c r="E1266" s="15">
        <v>0</v>
      </c>
      <c r="F1266" s="23"/>
      <c r="G1266" s="23"/>
    </row>
    <row r="1267" spans="1:7" x14ac:dyDescent="0.15">
      <c r="A1267" s="21" t="s">
        <v>2353</v>
      </c>
      <c r="B1267" s="24" t="s">
        <v>982</v>
      </c>
      <c r="C1267" s="15">
        <f t="shared" si="83"/>
        <v>0</v>
      </c>
      <c r="D1267" s="15">
        <v>0</v>
      </c>
      <c r="E1267" s="15">
        <v>0</v>
      </c>
      <c r="F1267" s="23"/>
      <c r="G1267" s="23"/>
    </row>
    <row r="1268" spans="1:7" x14ac:dyDescent="0.15">
      <c r="A1268" s="21" t="s">
        <v>2354</v>
      </c>
      <c r="B1268" s="22" t="s">
        <v>983</v>
      </c>
      <c r="C1268" s="15">
        <f>SUM(C1269:C1280)</f>
        <v>33</v>
      </c>
      <c r="D1268" s="15">
        <f>SUM(D1269:D1280)</f>
        <v>16</v>
      </c>
      <c r="E1268" s="15">
        <f>SUM(E1269:E1280)</f>
        <v>17</v>
      </c>
      <c r="F1268" s="23">
        <v>2</v>
      </c>
      <c r="G1268" s="23">
        <v>31</v>
      </c>
    </row>
    <row r="1269" spans="1:7" x14ac:dyDescent="0.15">
      <c r="A1269" s="21" t="s">
        <v>2355</v>
      </c>
      <c r="B1269" s="24" t="s">
        <v>7</v>
      </c>
      <c r="C1269" s="15">
        <f t="shared" ref="C1269:C1280" si="84">SUM(D1269:E1269)</f>
        <v>31</v>
      </c>
      <c r="D1269" s="15">
        <v>16</v>
      </c>
      <c r="E1269" s="15">
        <v>15</v>
      </c>
      <c r="F1269" s="23"/>
      <c r="G1269" s="23"/>
    </row>
    <row r="1270" spans="1:7" x14ac:dyDescent="0.15">
      <c r="A1270" s="21" t="s">
        <v>2356</v>
      </c>
      <c r="B1270" s="24" t="s">
        <v>8</v>
      </c>
      <c r="C1270" s="15">
        <f t="shared" si="84"/>
        <v>0</v>
      </c>
      <c r="D1270" s="15">
        <v>0</v>
      </c>
      <c r="E1270" s="15">
        <v>0</v>
      </c>
      <c r="F1270" s="23"/>
      <c r="G1270" s="23"/>
    </row>
    <row r="1271" spans="1:7" x14ac:dyDescent="0.15">
      <c r="A1271" s="21" t="s">
        <v>2357</v>
      </c>
      <c r="B1271" s="24" t="s">
        <v>9</v>
      </c>
      <c r="C1271" s="15">
        <f t="shared" si="84"/>
        <v>0</v>
      </c>
      <c r="D1271" s="15">
        <v>0</v>
      </c>
      <c r="E1271" s="15">
        <v>0</v>
      </c>
      <c r="F1271" s="23"/>
      <c r="G1271" s="23"/>
    </row>
    <row r="1272" spans="1:7" x14ac:dyDescent="0.15">
      <c r="A1272" s="21" t="s">
        <v>2358</v>
      </c>
      <c r="B1272" s="24" t="s">
        <v>984</v>
      </c>
      <c r="C1272" s="15">
        <f t="shared" si="84"/>
        <v>0</v>
      </c>
      <c r="D1272" s="15">
        <v>0</v>
      </c>
      <c r="E1272" s="15">
        <v>0</v>
      </c>
      <c r="F1272" s="23"/>
      <c r="G1272" s="23"/>
    </row>
    <row r="1273" spans="1:7" x14ac:dyDescent="0.15">
      <c r="A1273" s="21" t="s">
        <v>2359</v>
      </c>
      <c r="B1273" s="24" t="s">
        <v>985</v>
      </c>
      <c r="C1273" s="15">
        <f t="shared" si="84"/>
        <v>0</v>
      </c>
      <c r="D1273" s="15">
        <v>0</v>
      </c>
      <c r="E1273" s="15">
        <v>0</v>
      </c>
      <c r="F1273" s="23"/>
      <c r="G1273" s="23"/>
    </row>
    <row r="1274" spans="1:7" x14ac:dyDescent="0.15">
      <c r="A1274" s="21" t="s">
        <v>2360</v>
      </c>
      <c r="B1274" s="24" t="s">
        <v>986</v>
      </c>
      <c r="C1274" s="15">
        <f t="shared" si="84"/>
        <v>0</v>
      </c>
      <c r="D1274" s="15">
        <v>0</v>
      </c>
      <c r="E1274" s="15">
        <v>0</v>
      </c>
      <c r="F1274" s="23"/>
      <c r="G1274" s="23"/>
    </row>
    <row r="1275" spans="1:7" x14ac:dyDescent="0.15">
      <c r="A1275" s="21" t="s">
        <v>2361</v>
      </c>
      <c r="B1275" s="24" t="s">
        <v>987</v>
      </c>
      <c r="C1275" s="15">
        <f t="shared" si="84"/>
        <v>0</v>
      </c>
      <c r="D1275" s="15">
        <v>0</v>
      </c>
      <c r="E1275" s="15">
        <v>0</v>
      </c>
      <c r="F1275" s="23"/>
      <c r="G1275" s="23"/>
    </row>
    <row r="1276" spans="1:7" x14ac:dyDescent="0.15">
      <c r="A1276" s="21" t="s">
        <v>2362</v>
      </c>
      <c r="B1276" s="24" t="s">
        <v>988</v>
      </c>
      <c r="C1276" s="15">
        <f t="shared" si="84"/>
        <v>0</v>
      </c>
      <c r="D1276" s="15">
        <v>0</v>
      </c>
      <c r="E1276" s="15">
        <v>0</v>
      </c>
      <c r="F1276" s="23"/>
      <c r="G1276" s="23"/>
    </row>
    <row r="1277" spans="1:7" x14ac:dyDescent="0.15">
      <c r="A1277" s="21" t="s">
        <v>2363</v>
      </c>
      <c r="B1277" s="24" t="s">
        <v>989</v>
      </c>
      <c r="C1277" s="15">
        <f t="shared" si="84"/>
        <v>0</v>
      </c>
      <c r="D1277" s="15">
        <v>0</v>
      </c>
      <c r="E1277" s="15">
        <v>0</v>
      </c>
      <c r="F1277" s="23"/>
      <c r="G1277" s="23"/>
    </row>
    <row r="1278" spans="1:7" x14ac:dyDescent="0.15">
      <c r="A1278" s="21" t="s">
        <v>2364</v>
      </c>
      <c r="B1278" s="24" t="s">
        <v>990</v>
      </c>
      <c r="C1278" s="15">
        <f t="shared" si="84"/>
        <v>0</v>
      </c>
      <c r="D1278" s="15">
        <v>0</v>
      </c>
      <c r="E1278" s="15">
        <v>0</v>
      </c>
      <c r="F1278" s="23"/>
      <c r="G1278" s="23"/>
    </row>
    <row r="1279" spans="1:7" x14ac:dyDescent="0.15">
      <c r="A1279" s="21" t="s">
        <v>2365</v>
      </c>
      <c r="B1279" s="24" t="s">
        <v>991</v>
      </c>
      <c r="C1279" s="15">
        <f t="shared" si="84"/>
        <v>0</v>
      </c>
      <c r="D1279" s="15">
        <v>0</v>
      </c>
      <c r="E1279" s="15">
        <v>0</v>
      </c>
      <c r="F1279" s="23"/>
      <c r="G1279" s="23"/>
    </row>
    <row r="1280" spans="1:7" x14ac:dyDescent="0.15">
      <c r="A1280" s="21" t="s">
        <v>2366</v>
      </c>
      <c r="B1280" s="24" t="s">
        <v>992</v>
      </c>
      <c r="C1280" s="15">
        <f t="shared" si="84"/>
        <v>2</v>
      </c>
      <c r="D1280" s="15">
        <v>0</v>
      </c>
      <c r="E1280" s="15">
        <v>2</v>
      </c>
      <c r="F1280" s="23"/>
      <c r="G1280" s="23"/>
    </row>
    <row r="1281" spans="1:7" x14ac:dyDescent="0.15">
      <c r="A1281" s="21" t="s">
        <v>2367</v>
      </c>
      <c r="B1281" s="22" t="s">
        <v>993</v>
      </c>
      <c r="C1281" s="15">
        <f>SUM(C1282:C1295)</f>
        <v>143</v>
      </c>
      <c r="D1281" s="15">
        <f>SUM(D1282:D1295)</f>
        <v>100</v>
      </c>
      <c r="E1281" s="15">
        <f>SUM(E1282:E1295)</f>
        <v>43</v>
      </c>
      <c r="F1281" s="23">
        <v>20</v>
      </c>
      <c r="G1281" s="23">
        <v>123</v>
      </c>
    </row>
    <row r="1282" spans="1:7" x14ac:dyDescent="0.15">
      <c r="A1282" s="21" t="s">
        <v>2368</v>
      </c>
      <c r="B1282" s="24" t="s">
        <v>7</v>
      </c>
      <c r="C1282" s="15">
        <f t="shared" ref="C1282:C1295" si="85">SUM(D1282:E1282)</f>
        <v>56</v>
      </c>
      <c r="D1282" s="15">
        <v>56</v>
      </c>
      <c r="E1282" s="15">
        <v>0</v>
      </c>
      <c r="F1282" s="23"/>
      <c r="G1282" s="23"/>
    </row>
    <row r="1283" spans="1:7" x14ac:dyDescent="0.15">
      <c r="A1283" s="21" t="s">
        <v>2369</v>
      </c>
      <c r="B1283" s="24" t="s">
        <v>8</v>
      </c>
      <c r="C1283" s="15">
        <f t="shared" si="85"/>
        <v>0</v>
      </c>
      <c r="D1283" s="15">
        <v>0</v>
      </c>
      <c r="E1283" s="15">
        <v>0</v>
      </c>
      <c r="F1283" s="23"/>
      <c r="G1283" s="23"/>
    </row>
    <row r="1284" spans="1:7" x14ac:dyDescent="0.15">
      <c r="A1284" s="21" t="s">
        <v>2370</v>
      </c>
      <c r="B1284" s="24" t="s">
        <v>9</v>
      </c>
      <c r="C1284" s="15">
        <f t="shared" si="85"/>
        <v>0</v>
      </c>
      <c r="D1284" s="15">
        <v>0</v>
      </c>
      <c r="E1284" s="15">
        <v>0</v>
      </c>
      <c r="F1284" s="23"/>
      <c r="G1284" s="23"/>
    </row>
    <row r="1285" spans="1:7" x14ac:dyDescent="0.15">
      <c r="A1285" s="21" t="s">
        <v>2371</v>
      </c>
      <c r="B1285" s="24" t="s">
        <v>994</v>
      </c>
      <c r="C1285" s="15">
        <f t="shared" si="85"/>
        <v>56</v>
      </c>
      <c r="D1285" s="15">
        <v>33</v>
      </c>
      <c r="E1285" s="15">
        <v>23</v>
      </c>
      <c r="F1285" s="23"/>
      <c r="G1285" s="23"/>
    </row>
    <row r="1286" spans="1:7" x14ac:dyDescent="0.15">
      <c r="A1286" s="21" t="s">
        <v>2372</v>
      </c>
      <c r="B1286" s="24" t="s">
        <v>995</v>
      </c>
      <c r="C1286" s="15">
        <f t="shared" si="85"/>
        <v>0</v>
      </c>
      <c r="D1286" s="15">
        <v>0</v>
      </c>
      <c r="E1286" s="15">
        <v>0</v>
      </c>
      <c r="F1286" s="23"/>
      <c r="G1286" s="23"/>
    </row>
    <row r="1287" spans="1:7" x14ac:dyDescent="0.15">
      <c r="A1287" s="21" t="s">
        <v>2373</v>
      </c>
      <c r="B1287" s="24" t="s">
        <v>996</v>
      </c>
      <c r="C1287" s="15">
        <f t="shared" si="85"/>
        <v>0</v>
      </c>
      <c r="D1287" s="15">
        <v>0</v>
      </c>
      <c r="E1287" s="15">
        <v>0</v>
      </c>
      <c r="F1287" s="23"/>
      <c r="G1287" s="23"/>
    </row>
    <row r="1288" spans="1:7" x14ac:dyDescent="0.15">
      <c r="A1288" s="21" t="s">
        <v>2374</v>
      </c>
      <c r="B1288" s="24" t="s">
        <v>997</v>
      </c>
      <c r="C1288" s="15">
        <f t="shared" si="85"/>
        <v>0</v>
      </c>
      <c r="D1288" s="15">
        <v>0</v>
      </c>
      <c r="E1288" s="15">
        <v>0</v>
      </c>
      <c r="F1288" s="23"/>
      <c r="G1288" s="23"/>
    </row>
    <row r="1289" spans="1:7" x14ac:dyDescent="0.15">
      <c r="A1289" s="21" t="s">
        <v>2375</v>
      </c>
      <c r="B1289" s="24" t="s">
        <v>998</v>
      </c>
      <c r="C1289" s="15">
        <f t="shared" si="85"/>
        <v>20</v>
      </c>
      <c r="D1289" s="15">
        <v>0</v>
      </c>
      <c r="E1289" s="15">
        <v>20</v>
      </c>
      <c r="F1289" s="23"/>
      <c r="G1289" s="23"/>
    </row>
    <row r="1290" spans="1:7" x14ac:dyDescent="0.15">
      <c r="A1290" s="21" t="s">
        <v>2376</v>
      </c>
      <c r="B1290" s="24" t="s">
        <v>999</v>
      </c>
      <c r="C1290" s="15">
        <f t="shared" si="85"/>
        <v>0</v>
      </c>
      <c r="D1290" s="15">
        <v>0</v>
      </c>
      <c r="E1290" s="15">
        <v>0</v>
      </c>
      <c r="F1290" s="23"/>
      <c r="G1290" s="23"/>
    </row>
    <row r="1291" spans="1:7" x14ac:dyDescent="0.15">
      <c r="A1291" s="21" t="s">
        <v>2377</v>
      </c>
      <c r="B1291" s="24" t="s">
        <v>1000</v>
      </c>
      <c r="C1291" s="15">
        <f t="shared" si="85"/>
        <v>0</v>
      </c>
      <c r="D1291" s="15">
        <v>0</v>
      </c>
      <c r="E1291" s="15">
        <v>0</v>
      </c>
      <c r="F1291" s="23"/>
      <c r="G1291" s="23"/>
    </row>
    <row r="1292" spans="1:7" x14ac:dyDescent="0.15">
      <c r="A1292" s="21" t="s">
        <v>2378</v>
      </c>
      <c r="B1292" s="24" t="s">
        <v>1001</v>
      </c>
      <c r="C1292" s="15">
        <f t="shared" si="85"/>
        <v>0</v>
      </c>
      <c r="D1292" s="15">
        <v>0</v>
      </c>
      <c r="E1292" s="15">
        <v>0</v>
      </c>
      <c r="F1292" s="23"/>
      <c r="G1292" s="23"/>
    </row>
    <row r="1293" spans="1:7" x14ac:dyDescent="0.15">
      <c r="A1293" s="21" t="s">
        <v>2379</v>
      </c>
      <c r="B1293" s="24" t="s">
        <v>1002</v>
      </c>
      <c r="C1293" s="15">
        <f t="shared" si="85"/>
        <v>0</v>
      </c>
      <c r="D1293" s="15">
        <v>0</v>
      </c>
      <c r="E1293" s="15">
        <v>0</v>
      </c>
      <c r="F1293" s="23"/>
      <c r="G1293" s="23"/>
    </row>
    <row r="1294" spans="1:7" x14ac:dyDescent="0.15">
      <c r="A1294" s="21" t="s">
        <v>2380</v>
      </c>
      <c r="B1294" s="24" t="s">
        <v>1003</v>
      </c>
      <c r="C1294" s="15">
        <f t="shared" si="85"/>
        <v>0</v>
      </c>
      <c r="D1294" s="15">
        <v>0</v>
      </c>
      <c r="E1294" s="15">
        <v>0</v>
      </c>
      <c r="F1294" s="23"/>
      <c r="G1294" s="23"/>
    </row>
    <row r="1295" spans="1:7" x14ac:dyDescent="0.15">
      <c r="A1295" s="21" t="s">
        <v>2381</v>
      </c>
      <c r="B1295" s="24" t="s">
        <v>1004</v>
      </c>
      <c r="C1295" s="15">
        <f t="shared" si="85"/>
        <v>11</v>
      </c>
      <c r="D1295" s="15">
        <v>11</v>
      </c>
      <c r="E1295" s="15">
        <v>0</v>
      </c>
      <c r="F1295" s="23"/>
      <c r="G1295" s="23"/>
    </row>
    <row r="1296" spans="1:7" x14ac:dyDescent="0.15">
      <c r="A1296" s="21" t="s">
        <v>2382</v>
      </c>
      <c r="B1296" s="22" t="s">
        <v>1005</v>
      </c>
      <c r="C1296" s="15">
        <f>C1297</f>
        <v>0</v>
      </c>
      <c r="D1296" s="15">
        <f>D1297</f>
        <v>0</v>
      </c>
      <c r="E1296" s="15">
        <f>E1297</f>
        <v>0</v>
      </c>
      <c r="F1296" s="23">
        <v>0</v>
      </c>
      <c r="G1296" s="23">
        <v>0</v>
      </c>
    </row>
    <row r="1297" spans="1:7" x14ac:dyDescent="0.15">
      <c r="A1297" s="21" t="s">
        <v>2383</v>
      </c>
      <c r="B1297" s="24" t="s">
        <v>1006</v>
      </c>
      <c r="C1297" s="15">
        <f>SUM(D1297:E1297)</f>
        <v>0</v>
      </c>
      <c r="D1297" s="15">
        <v>0</v>
      </c>
      <c r="E1297" s="15">
        <v>0</v>
      </c>
      <c r="F1297" s="23"/>
      <c r="G1297" s="23"/>
    </row>
    <row r="1298" spans="1:7" x14ac:dyDescent="0.15">
      <c r="A1298" s="21" t="s">
        <v>2384</v>
      </c>
      <c r="B1298" s="22" t="s">
        <v>1007</v>
      </c>
      <c r="C1298" s="15">
        <f>SUM(C1299,C1308,C1312)</f>
        <v>29531</v>
      </c>
      <c r="D1298" s="15">
        <f>SUM(D1299,D1308,D1312)</f>
        <v>28977</v>
      </c>
      <c r="E1298" s="15">
        <f>SUM(E1299,E1308,E1312)</f>
        <v>554</v>
      </c>
      <c r="F1298" s="15">
        <v>19236</v>
      </c>
      <c r="G1298" s="15">
        <v>10295</v>
      </c>
    </row>
    <row r="1299" spans="1:7" x14ac:dyDescent="0.15">
      <c r="A1299" s="21" t="s">
        <v>2385</v>
      </c>
      <c r="B1299" s="22" t="s">
        <v>1008</v>
      </c>
      <c r="C1299" s="15">
        <f>SUM(C1300:C1307)</f>
        <v>21310</v>
      </c>
      <c r="D1299" s="15">
        <f>SUM(D1300:D1307)</f>
        <v>21310</v>
      </c>
      <c r="E1299" s="15">
        <f>SUM(E1300:E1307)</f>
        <v>0</v>
      </c>
      <c r="F1299" s="23">
        <v>19236</v>
      </c>
      <c r="G1299" s="23">
        <v>2074</v>
      </c>
    </row>
    <row r="1300" spans="1:7" x14ac:dyDescent="0.15">
      <c r="A1300" s="21" t="s">
        <v>2386</v>
      </c>
      <c r="B1300" s="24" t="s">
        <v>1009</v>
      </c>
      <c r="C1300" s="15">
        <f t="shared" ref="C1300:C1307" si="86">SUM(D1300:E1300)</f>
        <v>0</v>
      </c>
      <c r="D1300" s="15">
        <v>0</v>
      </c>
      <c r="E1300" s="15">
        <v>0</v>
      </c>
      <c r="F1300" s="23"/>
      <c r="G1300" s="23"/>
    </row>
    <row r="1301" spans="1:7" x14ac:dyDescent="0.15">
      <c r="A1301" s="21" t="s">
        <v>2387</v>
      </c>
      <c r="B1301" s="24" t="s">
        <v>1010</v>
      </c>
      <c r="C1301" s="15">
        <f t="shared" si="86"/>
        <v>0</v>
      </c>
      <c r="D1301" s="15">
        <v>0</v>
      </c>
      <c r="E1301" s="15">
        <v>0</v>
      </c>
      <c r="F1301" s="23"/>
      <c r="G1301" s="23"/>
    </row>
    <row r="1302" spans="1:7" x14ac:dyDescent="0.15">
      <c r="A1302" s="21" t="s">
        <v>2388</v>
      </c>
      <c r="B1302" s="24" t="s">
        <v>1011</v>
      </c>
      <c r="C1302" s="15">
        <f t="shared" si="86"/>
        <v>17058</v>
      </c>
      <c r="D1302" s="15">
        <v>17058</v>
      </c>
      <c r="E1302" s="15">
        <v>0</v>
      </c>
      <c r="F1302" s="23"/>
      <c r="G1302" s="23"/>
    </row>
    <row r="1303" spans="1:7" x14ac:dyDescent="0.15">
      <c r="A1303" s="21" t="s">
        <v>2389</v>
      </c>
      <c r="B1303" s="24" t="s">
        <v>1012</v>
      </c>
      <c r="C1303" s="15">
        <f t="shared" si="86"/>
        <v>0</v>
      </c>
      <c r="D1303" s="15">
        <v>0</v>
      </c>
      <c r="E1303" s="15">
        <v>0</v>
      </c>
      <c r="F1303" s="23"/>
      <c r="G1303" s="23"/>
    </row>
    <row r="1304" spans="1:7" x14ac:dyDescent="0.15">
      <c r="A1304" s="21" t="s">
        <v>2390</v>
      </c>
      <c r="B1304" s="24" t="s">
        <v>1013</v>
      </c>
      <c r="C1304" s="15">
        <f t="shared" si="86"/>
        <v>330</v>
      </c>
      <c r="D1304" s="15">
        <v>330</v>
      </c>
      <c r="E1304" s="15">
        <v>0</v>
      </c>
      <c r="F1304" s="23"/>
      <c r="G1304" s="23"/>
    </row>
    <row r="1305" spans="1:7" x14ac:dyDescent="0.15">
      <c r="A1305" s="21" t="s">
        <v>2391</v>
      </c>
      <c r="B1305" s="24" t="s">
        <v>1014</v>
      </c>
      <c r="C1305" s="15">
        <f t="shared" si="86"/>
        <v>0</v>
      </c>
      <c r="D1305" s="15">
        <v>0</v>
      </c>
      <c r="E1305" s="15">
        <v>0</v>
      </c>
      <c r="F1305" s="23"/>
      <c r="G1305" s="23"/>
    </row>
    <row r="1306" spans="1:7" x14ac:dyDescent="0.15">
      <c r="A1306" s="21" t="s">
        <v>2392</v>
      </c>
      <c r="B1306" s="24" t="s">
        <v>1015</v>
      </c>
      <c r="C1306" s="15">
        <f t="shared" si="86"/>
        <v>0</v>
      </c>
      <c r="D1306" s="15">
        <v>0</v>
      </c>
      <c r="E1306" s="15">
        <v>0</v>
      </c>
      <c r="F1306" s="23"/>
      <c r="G1306" s="23"/>
    </row>
    <row r="1307" spans="1:7" x14ac:dyDescent="0.15">
      <c r="A1307" s="21" t="s">
        <v>2393</v>
      </c>
      <c r="B1307" s="24" t="s">
        <v>1016</v>
      </c>
      <c r="C1307" s="15">
        <f t="shared" si="86"/>
        <v>3922</v>
      </c>
      <c r="D1307" s="15">
        <v>3922</v>
      </c>
      <c r="E1307" s="15">
        <v>0</v>
      </c>
      <c r="F1307" s="23"/>
      <c r="G1307" s="23"/>
    </row>
    <row r="1308" spans="1:7" x14ac:dyDescent="0.15">
      <c r="A1308" s="21" t="s">
        <v>2394</v>
      </c>
      <c r="B1308" s="22" t="s">
        <v>1017</v>
      </c>
      <c r="C1308" s="15">
        <f>SUM(C1309:C1311)</f>
        <v>8221</v>
      </c>
      <c r="D1308" s="15">
        <f>SUM(D1309:D1311)</f>
        <v>7667</v>
      </c>
      <c r="E1308" s="15">
        <f>SUM(E1309:E1311)</f>
        <v>554</v>
      </c>
      <c r="F1308" s="23">
        <v>0</v>
      </c>
      <c r="G1308" s="23">
        <v>8221</v>
      </c>
    </row>
    <row r="1309" spans="1:7" x14ac:dyDescent="0.15">
      <c r="A1309" s="21" t="s">
        <v>2395</v>
      </c>
      <c r="B1309" s="24" t="s">
        <v>1018</v>
      </c>
      <c r="C1309" s="15">
        <f>SUM(D1309:E1309)</f>
        <v>8221</v>
      </c>
      <c r="D1309" s="15">
        <v>7667</v>
      </c>
      <c r="E1309" s="15">
        <v>554</v>
      </c>
      <c r="F1309" s="23"/>
      <c r="G1309" s="23"/>
    </row>
    <row r="1310" spans="1:7" x14ac:dyDescent="0.15">
      <c r="A1310" s="21" t="s">
        <v>2396</v>
      </c>
      <c r="B1310" s="24" t="s">
        <v>1019</v>
      </c>
      <c r="C1310" s="15">
        <f>SUM(D1310:E1310)</f>
        <v>0</v>
      </c>
      <c r="D1310" s="15">
        <v>0</v>
      </c>
      <c r="E1310" s="15">
        <v>0</v>
      </c>
      <c r="F1310" s="23"/>
      <c r="G1310" s="23"/>
    </row>
    <row r="1311" spans="1:7" x14ac:dyDescent="0.15">
      <c r="A1311" s="21" t="s">
        <v>2397</v>
      </c>
      <c r="B1311" s="24" t="s">
        <v>1020</v>
      </c>
      <c r="C1311" s="15">
        <f>SUM(D1311:E1311)</f>
        <v>0</v>
      </c>
      <c r="D1311" s="15">
        <v>0</v>
      </c>
      <c r="E1311" s="15">
        <v>0</v>
      </c>
      <c r="F1311" s="23"/>
      <c r="G1311" s="23"/>
    </row>
    <row r="1312" spans="1:7" x14ac:dyDescent="0.15">
      <c r="A1312" s="21" t="s">
        <v>2398</v>
      </c>
      <c r="B1312" s="22" t="s">
        <v>1021</v>
      </c>
      <c r="C1312" s="15">
        <f>SUM(C1313:C1315)</f>
        <v>0</v>
      </c>
      <c r="D1312" s="15">
        <f>SUM(D1313:D1315)</f>
        <v>0</v>
      </c>
      <c r="E1312" s="15">
        <f>SUM(E1313:E1315)</f>
        <v>0</v>
      </c>
      <c r="F1312" s="23">
        <v>0</v>
      </c>
      <c r="G1312" s="23">
        <v>0</v>
      </c>
    </row>
    <row r="1313" spans="1:7" x14ac:dyDescent="0.15">
      <c r="A1313" s="21" t="s">
        <v>2399</v>
      </c>
      <c r="B1313" s="24" t="s">
        <v>1022</v>
      </c>
      <c r="C1313" s="15">
        <f>SUM(D1313:E1313)</f>
        <v>0</v>
      </c>
      <c r="D1313" s="15">
        <v>0</v>
      </c>
      <c r="E1313" s="15">
        <v>0</v>
      </c>
      <c r="F1313" s="23"/>
      <c r="G1313" s="23"/>
    </row>
    <row r="1314" spans="1:7" x14ac:dyDescent="0.15">
      <c r="A1314" s="21" t="s">
        <v>2400</v>
      </c>
      <c r="B1314" s="24" t="s">
        <v>1023</v>
      </c>
      <c r="C1314" s="15">
        <f>SUM(D1314:E1314)</f>
        <v>0</v>
      </c>
      <c r="D1314" s="15">
        <v>0</v>
      </c>
      <c r="E1314" s="15">
        <v>0</v>
      </c>
      <c r="F1314" s="23"/>
      <c r="G1314" s="23"/>
    </row>
    <row r="1315" spans="1:7" x14ac:dyDescent="0.15">
      <c r="A1315" s="21" t="s">
        <v>2401</v>
      </c>
      <c r="B1315" s="24" t="s">
        <v>1024</v>
      </c>
      <c r="C1315" s="15">
        <f>SUM(D1315:E1315)</f>
        <v>0</v>
      </c>
      <c r="D1315" s="15">
        <v>0</v>
      </c>
      <c r="E1315" s="15">
        <v>0</v>
      </c>
      <c r="F1315" s="23"/>
      <c r="G1315" s="23"/>
    </row>
    <row r="1316" spans="1:7" x14ac:dyDescent="0.15">
      <c r="A1316" s="21" t="s">
        <v>2402</v>
      </c>
      <c r="B1316" s="22" t="s">
        <v>1025</v>
      </c>
      <c r="C1316" s="15">
        <f>SUM(C1317,C1332,C1346,C1351,C1357)</f>
        <v>5551</v>
      </c>
      <c r="D1316" s="15">
        <f>SUM(D1317,D1332,D1346,D1351,D1357)</f>
        <v>4716</v>
      </c>
      <c r="E1316" s="15">
        <f>SUM(E1317,E1332,E1346,E1351,E1357)</f>
        <v>835</v>
      </c>
      <c r="F1316" s="15">
        <v>47</v>
      </c>
      <c r="G1316" s="15">
        <v>5504</v>
      </c>
    </row>
    <row r="1317" spans="1:7" x14ac:dyDescent="0.15">
      <c r="A1317" s="21" t="s">
        <v>2403</v>
      </c>
      <c r="B1317" s="22" t="s">
        <v>1026</v>
      </c>
      <c r="C1317" s="15">
        <f>SUM(C1318:C1331)</f>
        <v>5551</v>
      </c>
      <c r="D1317" s="15">
        <f>SUM(D1318:D1331)</f>
        <v>4716</v>
      </c>
      <c r="E1317" s="15">
        <f>SUM(E1318:E1331)</f>
        <v>835</v>
      </c>
      <c r="F1317" s="23">
        <v>47</v>
      </c>
      <c r="G1317" s="23">
        <v>5504</v>
      </c>
    </row>
    <row r="1318" spans="1:7" x14ac:dyDescent="0.15">
      <c r="A1318" s="21" t="s">
        <v>2404</v>
      </c>
      <c r="B1318" s="24" t="s">
        <v>7</v>
      </c>
      <c r="C1318" s="15">
        <f t="shared" ref="C1318:C1331" si="87">SUM(D1318:E1318)</f>
        <v>146</v>
      </c>
      <c r="D1318" s="15">
        <v>115</v>
      </c>
      <c r="E1318" s="15">
        <v>31</v>
      </c>
      <c r="F1318" s="23"/>
      <c r="G1318" s="23"/>
    </row>
    <row r="1319" spans="1:7" x14ac:dyDescent="0.15">
      <c r="A1319" s="21" t="s">
        <v>2405</v>
      </c>
      <c r="B1319" s="24" t="s">
        <v>8</v>
      </c>
      <c r="C1319" s="15">
        <f t="shared" si="87"/>
        <v>0</v>
      </c>
      <c r="D1319" s="15">
        <v>0</v>
      </c>
      <c r="E1319" s="15">
        <v>0</v>
      </c>
      <c r="F1319" s="23"/>
      <c r="G1319" s="23"/>
    </row>
    <row r="1320" spans="1:7" x14ac:dyDescent="0.15">
      <c r="A1320" s="21" t="s">
        <v>2406</v>
      </c>
      <c r="B1320" s="24" t="s">
        <v>9</v>
      </c>
      <c r="C1320" s="15">
        <f t="shared" si="87"/>
        <v>0</v>
      </c>
      <c r="D1320" s="15">
        <v>0</v>
      </c>
      <c r="E1320" s="15">
        <v>0</v>
      </c>
      <c r="F1320" s="23"/>
      <c r="G1320" s="23"/>
    </row>
    <row r="1321" spans="1:7" x14ac:dyDescent="0.15">
      <c r="A1321" s="21" t="s">
        <v>2407</v>
      </c>
      <c r="B1321" s="24" t="s">
        <v>1027</v>
      </c>
      <c r="C1321" s="15">
        <f t="shared" si="87"/>
        <v>0</v>
      </c>
      <c r="D1321" s="15">
        <v>0</v>
      </c>
      <c r="E1321" s="15">
        <v>0</v>
      </c>
      <c r="F1321" s="23"/>
      <c r="G1321" s="23"/>
    </row>
    <row r="1322" spans="1:7" x14ac:dyDescent="0.15">
      <c r="A1322" s="21" t="s">
        <v>2408</v>
      </c>
      <c r="B1322" s="24" t="s">
        <v>1028</v>
      </c>
      <c r="C1322" s="15">
        <f t="shared" si="87"/>
        <v>240</v>
      </c>
      <c r="D1322" s="15">
        <v>0</v>
      </c>
      <c r="E1322" s="15">
        <v>240</v>
      </c>
      <c r="F1322" s="23"/>
      <c r="G1322" s="23"/>
    </row>
    <row r="1323" spans="1:7" x14ac:dyDescent="0.15">
      <c r="A1323" s="21" t="s">
        <v>2409</v>
      </c>
      <c r="B1323" s="24" t="s">
        <v>1029</v>
      </c>
      <c r="C1323" s="15">
        <f t="shared" si="87"/>
        <v>1580</v>
      </c>
      <c r="D1323" s="15">
        <v>1062</v>
      </c>
      <c r="E1323" s="15">
        <v>518</v>
      </c>
      <c r="F1323" s="23"/>
      <c r="G1323" s="23"/>
    </row>
    <row r="1324" spans="1:7" x14ac:dyDescent="0.15">
      <c r="A1324" s="21" t="s">
        <v>2410</v>
      </c>
      <c r="B1324" s="24" t="s">
        <v>1030</v>
      </c>
      <c r="C1324" s="15">
        <f t="shared" si="87"/>
        <v>0</v>
      </c>
      <c r="D1324" s="15">
        <v>0</v>
      </c>
      <c r="E1324" s="15">
        <v>0</v>
      </c>
      <c r="F1324" s="23"/>
      <c r="G1324" s="23"/>
    </row>
    <row r="1325" spans="1:7" x14ac:dyDescent="0.15">
      <c r="A1325" s="21" t="s">
        <v>2411</v>
      </c>
      <c r="B1325" s="24" t="s">
        <v>1031</v>
      </c>
      <c r="C1325" s="15">
        <f t="shared" si="87"/>
        <v>0</v>
      </c>
      <c r="D1325" s="15">
        <v>0</v>
      </c>
      <c r="E1325" s="15">
        <v>0</v>
      </c>
      <c r="F1325" s="23"/>
      <c r="G1325" s="23"/>
    </row>
    <row r="1326" spans="1:7" x14ac:dyDescent="0.15">
      <c r="A1326" s="21" t="s">
        <v>2412</v>
      </c>
      <c r="B1326" s="24" t="s">
        <v>1032</v>
      </c>
      <c r="C1326" s="15">
        <f t="shared" si="87"/>
        <v>0</v>
      </c>
      <c r="D1326" s="15">
        <v>0</v>
      </c>
      <c r="E1326" s="15">
        <v>0</v>
      </c>
      <c r="F1326" s="23"/>
      <c r="G1326" s="23"/>
    </row>
    <row r="1327" spans="1:7" x14ac:dyDescent="0.15">
      <c r="A1327" s="21" t="s">
        <v>2413</v>
      </c>
      <c r="B1327" s="24" t="s">
        <v>1033</v>
      </c>
      <c r="C1327" s="15">
        <f t="shared" si="87"/>
        <v>0</v>
      </c>
      <c r="D1327" s="15">
        <v>0</v>
      </c>
      <c r="E1327" s="15">
        <v>0</v>
      </c>
      <c r="F1327" s="23"/>
      <c r="G1327" s="23"/>
    </row>
    <row r="1328" spans="1:7" x14ac:dyDescent="0.15">
      <c r="A1328" s="21" t="s">
        <v>2414</v>
      </c>
      <c r="B1328" s="24" t="s">
        <v>1034</v>
      </c>
      <c r="C1328" s="15">
        <f t="shared" si="87"/>
        <v>220</v>
      </c>
      <c r="D1328" s="15">
        <v>220</v>
      </c>
      <c r="E1328" s="15">
        <v>0</v>
      </c>
      <c r="F1328" s="23"/>
      <c r="G1328" s="23"/>
    </row>
    <row r="1329" spans="1:7" x14ac:dyDescent="0.15">
      <c r="A1329" s="21" t="s">
        <v>2415</v>
      </c>
      <c r="B1329" s="24" t="s">
        <v>1035</v>
      </c>
      <c r="C1329" s="15">
        <f t="shared" si="87"/>
        <v>0</v>
      </c>
      <c r="D1329" s="15">
        <v>0</v>
      </c>
      <c r="E1329" s="15">
        <v>0</v>
      </c>
      <c r="F1329" s="23"/>
      <c r="G1329" s="23"/>
    </row>
    <row r="1330" spans="1:7" x14ac:dyDescent="0.15">
      <c r="A1330" s="21" t="s">
        <v>2416</v>
      </c>
      <c r="B1330" s="24" t="s">
        <v>16</v>
      </c>
      <c r="C1330" s="15">
        <f t="shared" si="87"/>
        <v>0</v>
      </c>
      <c r="D1330" s="15">
        <v>0</v>
      </c>
      <c r="E1330" s="15">
        <v>0</v>
      </c>
      <c r="F1330" s="23"/>
      <c r="G1330" s="23"/>
    </row>
    <row r="1331" spans="1:7" x14ac:dyDescent="0.15">
      <c r="A1331" s="21" t="s">
        <v>2417</v>
      </c>
      <c r="B1331" s="24" t="s">
        <v>1036</v>
      </c>
      <c r="C1331" s="15">
        <f t="shared" si="87"/>
        <v>3365</v>
      </c>
      <c r="D1331" s="15">
        <v>3319</v>
      </c>
      <c r="E1331" s="15">
        <v>46</v>
      </c>
      <c r="F1331" s="23"/>
      <c r="G1331" s="23"/>
    </row>
    <row r="1332" spans="1:7" x14ac:dyDescent="0.15">
      <c r="A1332" s="21" t="s">
        <v>2418</v>
      </c>
      <c r="B1332" s="22" t="s">
        <v>1037</v>
      </c>
      <c r="C1332" s="15">
        <f>SUM(C1333:C1345)</f>
        <v>0</v>
      </c>
      <c r="D1332" s="15">
        <f>SUM(D1333:D1345)</f>
        <v>0</v>
      </c>
      <c r="E1332" s="15">
        <f>SUM(E1333:E1345)</f>
        <v>0</v>
      </c>
      <c r="F1332" s="23">
        <v>0</v>
      </c>
      <c r="G1332" s="23">
        <v>0</v>
      </c>
    </row>
    <row r="1333" spans="1:7" x14ac:dyDescent="0.15">
      <c r="A1333" s="21" t="s">
        <v>2419</v>
      </c>
      <c r="B1333" s="24" t="s">
        <v>7</v>
      </c>
      <c r="C1333" s="15">
        <f t="shared" ref="C1333:C1345" si="88">SUM(D1333:E1333)</f>
        <v>0</v>
      </c>
      <c r="D1333" s="15">
        <v>0</v>
      </c>
      <c r="E1333" s="15">
        <v>0</v>
      </c>
      <c r="F1333" s="23"/>
      <c r="G1333" s="23"/>
    </row>
    <row r="1334" spans="1:7" x14ac:dyDescent="0.15">
      <c r="A1334" s="21" t="s">
        <v>2420</v>
      </c>
      <c r="B1334" s="24" t="s">
        <v>8</v>
      </c>
      <c r="C1334" s="15">
        <f t="shared" si="88"/>
        <v>0</v>
      </c>
      <c r="D1334" s="15">
        <v>0</v>
      </c>
      <c r="E1334" s="15">
        <v>0</v>
      </c>
      <c r="F1334" s="23"/>
      <c r="G1334" s="23"/>
    </row>
    <row r="1335" spans="1:7" x14ac:dyDescent="0.15">
      <c r="A1335" s="21" t="s">
        <v>2421</v>
      </c>
      <c r="B1335" s="24" t="s">
        <v>9</v>
      </c>
      <c r="C1335" s="15">
        <f t="shared" si="88"/>
        <v>0</v>
      </c>
      <c r="D1335" s="15">
        <v>0</v>
      </c>
      <c r="E1335" s="15">
        <v>0</v>
      </c>
      <c r="F1335" s="23"/>
      <c r="G1335" s="23"/>
    </row>
    <row r="1336" spans="1:7" x14ac:dyDescent="0.15">
      <c r="A1336" s="21" t="s">
        <v>2422</v>
      </c>
      <c r="B1336" s="24" t="s">
        <v>1038</v>
      </c>
      <c r="C1336" s="15">
        <f t="shared" si="88"/>
        <v>0</v>
      </c>
      <c r="D1336" s="15">
        <v>0</v>
      </c>
      <c r="E1336" s="15">
        <v>0</v>
      </c>
      <c r="F1336" s="23"/>
      <c r="G1336" s="23"/>
    </row>
    <row r="1337" spans="1:7" x14ac:dyDescent="0.15">
      <c r="A1337" s="21" t="s">
        <v>2423</v>
      </c>
      <c r="B1337" s="24" t="s">
        <v>1039</v>
      </c>
      <c r="C1337" s="15">
        <f t="shared" si="88"/>
        <v>0</v>
      </c>
      <c r="D1337" s="15">
        <v>0</v>
      </c>
      <c r="E1337" s="15">
        <v>0</v>
      </c>
      <c r="F1337" s="23"/>
      <c r="G1337" s="23"/>
    </row>
    <row r="1338" spans="1:7" x14ac:dyDescent="0.15">
      <c r="A1338" s="21" t="s">
        <v>2424</v>
      </c>
      <c r="B1338" s="24" t="s">
        <v>1040</v>
      </c>
      <c r="C1338" s="15">
        <f t="shared" si="88"/>
        <v>0</v>
      </c>
      <c r="D1338" s="15">
        <v>0</v>
      </c>
      <c r="E1338" s="15">
        <v>0</v>
      </c>
      <c r="F1338" s="23"/>
      <c r="G1338" s="23"/>
    </row>
    <row r="1339" spans="1:7" x14ac:dyDescent="0.15">
      <c r="A1339" s="21" t="s">
        <v>2425</v>
      </c>
      <c r="B1339" s="24" t="s">
        <v>1041</v>
      </c>
      <c r="C1339" s="15">
        <f t="shared" si="88"/>
        <v>0</v>
      </c>
      <c r="D1339" s="15">
        <v>0</v>
      </c>
      <c r="E1339" s="15">
        <v>0</v>
      </c>
      <c r="F1339" s="23"/>
      <c r="G1339" s="23"/>
    </row>
    <row r="1340" spans="1:7" x14ac:dyDescent="0.15">
      <c r="A1340" s="21" t="s">
        <v>2426</v>
      </c>
      <c r="B1340" s="24" t="s">
        <v>1042</v>
      </c>
      <c r="C1340" s="15">
        <f t="shared" si="88"/>
        <v>0</v>
      </c>
      <c r="D1340" s="15">
        <v>0</v>
      </c>
      <c r="E1340" s="15">
        <v>0</v>
      </c>
      <c r="F1340" s="23"/>
      <c r="G1340" s="23"/>
    </row>
    <row r="1341" spans="1:7" x14ac:dyDescent="0.15">
      <c r="A1341" s="21" t="s">
        <v>2427</v>
      </c>
      <c r="B1341" s="24" t="s">
        <v>1043</v>
      </c>
      <c r="C1341" s="15">
        <f t="shared" si="88"/>
        <v>0</v>
      </c>
      <c r="D1341" s="15">
        <v>0</v>
      </c>
      <c r="E1341" s="15">
        <v>0</v>
      </c>
      <c r="F1341" s="23"/>
      <c r="G1341" s="23"/>
    </row>
    <row r="1342" spans="1:7" x14ac:dyDescent="0.15">
      <c r="A1342" s="21" t="s">
        <v>2428</v>
      </c>
      <c r="B1342" s="24" t="s">
        <v>1044</v>
      </c>
      <c r="C1342" s="15">
        <f t="shared" si="88"/>
        <v>0</v>
      </c>
      <c r="D1342" s="15">
        <v>0</v>
      </c>
      <c r="E1342" s="15">
        <v>0</v>
      </c>
      <c r="F1342" s="23"/>
      <c r="G1342" s="23"/>
    </row>
    <row r="1343" spans="1:7" x14ac:dyDescent="0.15">
      <c r="A1343" s="21" t="s">
        <v>2429</v>
      </c>
      <c r="B1343" s="24" t="s">
        <v>1045</v>
      </c>
      <c r="C1343" s="15">
        <f t="shared" si="88"/>
        <v>0</v>
      </c>
      <c r="D1343" s="15">
        <v>0</v>
      </c>
      <c r="E1343" s="15">
        <v>0</v>
      </c>
      <c r="F1343" s="23"/>
      <c r="G1343" s="23"/>
    </row>
    <row r="1344" spans="1:7" x14ac:dyDescent="0.15">
      <c r="A1344" s="21" t="s">
        <v>2430</v>
      </c>
      <c r="B1344" s="24" t="s">
        <v>16</v>
      </c>
      <c r="C1344" s="15">
        <f t="shared" si="88"/>
        <v>0</v>
      </c>
      <c r="D1344" s="15">
        <v>0</v>
      </c>
      <c r="E1344" s="15">
        <v>0</v>
      </c>
      <c r="F1344" s="23"/>
      <c r="G1344" s="23"/>
    </row>
    <row r="1345" spans="1:7" x14ac:dyDescent="0.15">
      <c r="A1345" s="21" t="s">
        <v>2431</v>
      </c>
      <c r="B1345" s="24" t="s">
        <v>1046</v>
      </c>
      <c r="C1345" s="15">
        <f t="shared" si="88"/>
        <v>0</v>
      </c>
      <c r="D1345" s="15">
        <v>0</v>
      </c>
      <c r="E1345" s="15">
        <v>0</v>
      </c>
      <c r="F1345" s="23"/>
      <c r="G1345" s="23"/>
    </row>
    <row r="1346" spans="1:7" x14ac:dyDescent="0.15">
      <c r="A1346" s="21" t="s">
        <v>2432</v>
      </c>
      <c r="B1346" s="22" t="s">
        <v>1047</v>
      </c>
      <c r="C1346" s="15">
        <f>SUM(C1347:C1350)</f>
        <v>0</v>
      </c>
      <c r="D1346" s="15">
        <f>SUM(D1347:D1350)</f>
        <v>0</v>
      </c>
      <c r="E1346" s="15">
        <f>SUM(E1347:E1350)</f>
        <v>0</v>
      </c>
      <c r="F1346" s="23">
        <v>0</v>
      </c>
      <c r="G1346" s="23">
        <v>0</v>
      </c>
    </row>
    <row r="1347" spans="1:7" x14ac:dyDescent="0.15">
      <c r="A1347" s="21" t="s">
        <v>2433</v>
      </c>
      <c r="B1347" s="24" t="s">
        <v>1048</v>
      </c>
      <c r="C1347" s="15">
        <f>SUM(D1347:E1347)</f>
        <v>0</v>
      </c>
      <c r="D1347" s="15">
        <v>0</v>
      </c>
      <c r="E1347" s="15">
        <v>0</v>
      </c>
      <c r="F1347" s="23"/>
      <c r="G1347" s="23"/>
    </row>
    <row r="1348" spans="1:7" x14ac:dyDescent="0.15">
      <c r="A1348" s="21" t="s">
        <v>2434</v>
      </c>
      <c r="B1348" s="24" t="s">
        <v>1049</v>
      </c>
      <c r="C1348" s="15">
        <f>SUM(D1348:E1348)</f>
        <v>0</v>
      </c>
      <c r="D1348" s="15">
        <v>0</v>
      </c>
      <c r="E1348" s="15">
        <v>0</v>
      </c>
      <c r="F1348" s="23"/>
      <c r="G1348" s="23"/>
    </row>
    <row r="1349" spans="1:7" x14ac:dyDescent="0.15">
      <c r="A1349" s="21" t="s">
        <v>2435</v>
      </c>
      <c r="B1349" s="24" t="s">
        <v>1050</v>
      </c>
      <c r="C1349" s="15">
        <f>SUM(D1349:E1349)</f>
        <v>0</v>
      </c>
      <c r="D1349" s="15">
        <v>0</v>
      </c>
      <c r="E1349" s="15">
        <v>0</v>
      </c>
      <c r="F1349" s="23"/>
      <c r="G1349" s="23"/>
    </row>
    <row r="1350" spans="1:7" x14ac:dyDescent="0.15">
      <c r="A1350" s="21" t="s">
        <v>2436</v>
      </c>
      <c r="B1350" s="24" t="s">
        <v>1051</v>
      </c>
      <c r="C1350" s="15">
        <f>SUM(D1350:E1350)</f>
        <v>0</v>
      </c>
      <c r="D1350" s="15">
        <v>0</v>
      </c>
      <c r="E1350" s="15">
        <v>0</v>
      </c>
      <c r="F1350" s="23"/>
      <c r="G1350" s="23"/>
    </row>
    <row r="1351" spans="1:7" x14ac:dyDescent="0.15">
      <c r="A1351" s="21" t="s">
        <v>2437</v>
      </c>
      <c r="B1351" s="22" t="s">
        <v>1052</v>
      </c>
      <c r="C1351" s="15">
        <f>SUM(C1352:C1356)</f>
        <v>0</v>
      </c>
      <c r="D1351" s="15">
        <f>SUM(D1352:D1356)</f>
        <v>0</v>
      </c>
      <c r="E1351" s="15">
        <f>SUM(E1352:E1356)</f>
        <v>0</v>
      </c>
      <c r="F1351" s="23">
        <v>0</v>
      </c>
      <c r="G1351" s="23">
        <v>0</v>
      </c>
    </row>
    <row r="1352" spans="1:7" x14ac:dyDescent="0.15">
      <c r="A1352" s="21" t="s">
        <v>2438</v>
      </c>
      <c r="B1352" s="24" t="s">
        <v>1053</v>
      </c>
      <c r="C1352" s="15">
        <f>SUM(D1352:E1352)</f>
        <v>0</v>
      </c>
      <c r="D1352" s="15">
        <v>0</v>
      </c>
      <c r="E1352" s="15">
        <v>0</v>
      </c>
      <c r="F1352" s="23"/>
      <c r="G1352" s="23"/>
    </row>
    <row r="1353" spans="1:7" x14ac:dyDescent="0.15">
      <c r="A1353" s="21" t="s">
        <v>2439</v>
      </c>
      <c r="B1353" s="24" t="s">
        <v>1054</v>
      </c>
      <c r="C1353" s="15">
        <f>SUM(D1353:E1353)</f>
        <v>0</v>
      </c>
      <c r="D1353" s="15">
        <v>0</v>
      </c>
      <c r="E1353" s="15">
        <v>0</v>
      </c>
      <c r="F1353" s="23"/>
      <c r="G1353" s="23"/>
    </row>
    <row r="1354" spans="1:7" x14ac:dyDescent="0.15">
      <c r="A1354" s="21" t="s">
        <v>2440</v>
      </c>
      <c r="B1354" s="24" t="s">
        <v>1055</v>
      </c>
      <c r="C1354" s="15">
        <f>SUM(D1354:E1354)</f>
        <v>0</v>
      </c>
      <c r="D1354" s="15">
        <v>0</v>
      </c>
      <c r="E1354" s="15">
        <v>0</v>
      </c>
      <c r="F1354" s="23"/>
      <c r="G1354" s="23"/>
    </row>
    <row r="1355" spans="1:7" x14ac:dyDescent="0.15">
      <c r="A1355" s="21" t="s">
        <v>2441</v>
      </c>
      <c r="B1355" s="24" t="s">
        <v>1056</v>
      </c>
      <c r="C1355" s="15">
        <f>SUM(D1355:E1355)</f>
        <v>0</v>
      </c>
      <c r="D1355" s="15">
        <v>0</v>
      </c>
      <c r="E1355" s="15">
        <v>0</v>
      </c>
      <c r="F1355" s="23"/>
      <c r="G1355" s="23"/>
    </row>
    <row r="1356" spans="1:7" x14ac:dyDescent="0.15">
      <c r="A1356" s="21" t="s">
        <v>2442</v>
      </c>
      <c r="B1356" s="24" t="s">
        <v>1057</v>
      </c>
      <c r="C1356" s="15">
        <f>SUM(D1356:E1356)</f>
        <v>0</v>
      </c>
      <c r="D1356" s="15">
        <v>0</v>
      </c>
      <c r="E1356" s="15">
        <v>0</v>
      </c>
      <c r="F1356" s="23"/>
      <c r="G1356" s="23"/>
    </row>
    <row r="1357" spans="1:7" x14ac:dyDescent="0.15">
      <c r="A1357" s="21" t="s">
        <v>2443</v>
      </c>
      <c r="B1357" s="22" t="s">
        <v>1058</v>
      </c>
      <c r="C1357" s="15">
        <f>SUM(C1358:C1368)</f>
        <v>0</v>
      </c>
      <c r="D1357" s="15">
        <f>SUM(D1358:D1368)</f>
        <v>0</v>
      </c>
      <c r="E1357" s="15">
        <f>SUM(E1358:E1368)</f>
        <v>0</v>
      </c>
      <c r="F1357" s="23">
        <v>0</v>
      </c>
      <c r="G1357" s="23">
        <v>0</v>
      </c>
    </row>
    <row r="1358" spans="1:7" x14ac:dyDescent="0.15">
      <c r="A1358" s="21" t="s">
        <v>2444</v>
      </c>
      <c r="B1358" s="24" t="s">
        <v>1059</v>
      </c>
      <c r="C1358" s="15">
        <f t="shared" ref="C1358:C1368" si="89">SUM(D1358:E1358)</f>
        <v>0</v>
      </c>
      <c r="D1358" s="15">
        <v>0</v>
      </c>
      <c r="E1358" s="15">
        <v>0</v>
      </c>
      <c r="F1358" s="23"/>
      <c r="G1358" s="23"/>
    </row>
    <row r="1359" spans="1:7" x14ac:dyDescent="0.15">
      <c r="A1359" s="21" t="s">
        <v>2445</v>
      </c>
      <c r="B1359" s="24" t="s">
        <v>1060</v>
      </c>
      <c r="C1359" s="15">
        <f t="shared" si="89"/>
        <v>0</v>
      </c>
      <c r="D1359" s="15">
        <v>0</v>
      </c>
      <c r="E1359" s="15">
        <v>0</v>
      </c>
      <c r="F1359" s="23"/>
      <c r="G1359" s="23"/>
    </row>
    <row r="1360" spans="1:7" x14ac:dyDescent="0.15">
      <c r="A1360" s="21" t="s">
        <v>2446</v>
      </c>
      <c r="B1360" s="24" t="s">
        <v>1061</v>
      </c>
      <c r="C1360" s="15">
        <f t="shared" si="89"/>
        <v>0</v>
      </c>
      <c r="D1360" s="15">
        <v>0</v>
      </c>
      <c r="E1360" s="15">
        <v>0</v>
      </c>
      <c r="F1360" s="23"/>
      <c r="G1360" s="23"/>
    </row>
    <row r="1361" spans="1:7" x14ac:dyDescent="0.15">
      <c r="A1361" s="21" t="s">
        <v>2447</v>
      </c>
      <c r="B1361" s="24" t="s">
        <v>1062</v>
      </c>
      <c r="C1361" s="15">
        <f t="shared" si="89"/>
        <v>0</v>
      </c>
      <c r="D1361" s="15">
        <v>0</v>
      </c>
      <c r="E1361" s="15">
        <v>0</v>
      </c>
      <c r="F1361" s="23"/>
      <c r="G1361" s="23"/>
    </row>
    <row r="1362" spans="1:7" x14ac:dyDescent="0.15">
      <c r="A1362" s="21" t="s">
        <v>2448</v>
      </c>
      <c r="B1362" s="24" t="s">
        <v>1063</v>
      </c>
      <c r="C1362" s="15">
        <f t="shared" si="89"/>
        <v>0</v>
      </c>
      <c r="D1362" s="15">
        <v>0</v>
      </c>
      <c r="E1362" s="15">
        <v>0</v>
      </c>
      <c r="F1362" s="23"/>
      <c r="G1362" s="23"/>
    </row>
    <row r="1363" spans="1:7" x14ac:dyDescent="0.15">
      <c r="A1363" s="21" t="s">
        <v>2449</v>
      </c>
      <c r="B1363" s="24" t="s">
        <v>1064</v>
      </c>
      <c r="C1363" s="15">
        <f t="shared" si="89"/>
        <v>0</v>
      </c>
      <c r="D1363" s="15">
        <v>0</v>
      </c>
      <c r="E1363" s="15">
        <v>0</v>
      </c>
      <c r="F1363" s="23"/>
      <c r="G1363" s="23"/>
    </row>
    <row r="1364" spans="1:7" x14ac:dyDescent="0.15">
      <c r="A1364" s="21" t="s">
        <v>2450</v>
      </c>
      <c r="B1364" s="24" t="s">
        <v>1065</v>
      </c>
      <c r="C1364" s="15">
        <f t="shared" si="89"/>
        <v>0</v>
      </c>
      <c r="D1364" s="15">
        <v>0</v>
      </c>
      <c r="E1364" s="15">
        <v>0</v>
      </c>
      <c r="F1364" s="23"/>
      <c r="G1364" s="23"/>
    </row>
    <row r="1365" spans="1:7" x14ac:dyDescent="0.15">
      <c r="A1365" s="21" t="s">
        <v>2451</v>
      </c>
      <c r="B1365" s="24" t="s">
        <v>1066</v>
      </c>
      <c r="C1365" s="15">
        <f t="shared" si="89"/>
        <v>0</v>
      </c>
      <c r="D1365" s="15">
        <v>0</v>
      </c>
      <c r="E1365" s="15">
        <v>0</v>
      </c>
      <c r="F1365" s="23"/>
      <c r="G1365" s="23"/>
    </row>
    <row r="1366" spans="1:7" x14ac:dyDescent="0.15">
      <c r="A1366" s="21" t="s">
        <v>2452</v>
      </c>
      <c r="B1366" s="24" t="s">
        <v>1067</v>
      </c>
      <c r="C1366" s="15">
        <f t="shared" si="89"/>
        <v>0</v>
      </c>
      <c r="D1366" s="15">
        <v>0</v>
      </c>
      <c r="E1366" s="15">
        <v>0</v>
      </c>
      <c r="F1366" s="23"/>
      <c r="G1366" s="23"/>
    </row>
    <row r="1367" spans="1:7" x14ac:dyDescent="0.15">
      <c r="A1367" s="21" t="s">
        <v>2453</v>
      </c>
      <c r="B1367" s="24" t="s">
        <v>1068</v>
      </c>
      <c r="C1367" s="15">
        <f t="shared" si="89"/>
        <v>0</v>
      </c>
      <c r="D1367" s="15">
        <v>0</v>
      </c>
      <c r="E1367" s="15">
        <v>0</v>
      </c>
      <c r="F1367" s="23"/>
      <c r="G1367" s="23"/>
    </row>
    <row r="1368" spans="1:7" x14ac:dyDescent="0.15">
      <c r="A1368" s="21" t="s">
        <v>2454</v>
      </c>
      <c r="B1368" s="24" t="s">
        <v>1069</v>
      </c>
      <c r="C1368" s="15">
        <f t="shared" si="89"/>
        <v>0</v>
      </c>
      <c r="D1368" s="15">
        <v>0</v>
      </c>
      <c r="E1368" s="15">
        <v>0</v>
      </c>
      <c r="F1368" s="23"/>
      <c r="G1368" s="23"/>
    </row>
    <row r="1369" spans="1:7" x14ac:dyDescent="0.15">
      <c r="A1369" s="21" t="s">
        <v>2455</v>
      </c>
      <c r="B1369" s="22" t="s">
        <v>1070</v>
      </c>
      <c r="C1369" s="15">
        <f t="shared" ref="C1369:E1370" si="90">C1370</f>
        <v>96</v>
      </c>
      <c r="D1369" s="15">
        <f t="shared" si="90"/>
        <v>0</v>
      </c>
      <c r="E1369" s="15">
        <f t="shared" si="90"/>
        <v>96</v>
      </c>
      <c r="F1369" s="23">
        <v>31</v>
      </c>
      <c r="G1369" s="23">
        <v>65</v>
      </c>
    </row>
    <row r="1370" spans="1:7" x14ac:dyDescent="0.15">
      <c r="A1370" s="21" t="s">
        <v>2456</v>
      </c>
      <c r="B1370" s="22" t="s">
        <v>1071</v>
      </c>
      <c r="C1370" s="15">
        <f t="shared" si="90"/>
        <v>96</v>
      </c>
      <c r="D1370" s="15">
        <f t="shared" si="90"/>
        <v>0</v>
      </c>
      <c r="E1370" s="15">
        <f t="shared" si="90"/>
        <v>96</v>
      </c>
      <c r="F1370" s="15">
        <v>31</v>
      </c>
      <c r="G1370" s="15">
        <v>65</v>
      </c>
    </row>
    <row r="1371" spans="1:7" x14ac:dyDescent="0.15">
      <c r="A1371" s="21" t="s">
        <v>2457</v>
      </c>
      <c r="B1371" s="24" t="s">
        <v>1072</v>
      </c>
      <c r="C1371" s="15">
        <f>SUM(D1371:E1371)</f>
        <v>96</v>
      </c>
      <c r="D1371" s="15">
        <v>0</v>
      </c>
      <c r="E1371" s="15">
        <v>96</v>
      </c>
      <c r="F1371" s="23"/>
      <c r="G1371" s="23"/>
    </row>
    <row r="1372" spans="1:7" x14ac:dyDescent="0.15">
      <c r="A1372" s="21" t="s">
        <v>2458</v>
      </c>
      <c r="B1372" s="22" t="s">
        <v>1073</v>
      </c>
      <c r="C1372" s="15">
        <f>SUM(C1373,C1374,C1375)</f>
        <v>9595</v>
      </c>
      <c r="D1372" s="15">
        <f>SUM(D1373,D1374,D1375)</f>
        <v>9595</v>
      </c>
      <c r="E1372" s="15">
        <f>SUM(E1373,E1374,E1375)</f>
        <v>0</v>
      </c>
      <c r="F1372" s="23">
        <v>0</v>
      </c>
      <c r="G1372" s="23">
        <v>9595</v>
      </c>
    </row>
    <row r="1373" spans="1:7" x14ac:dyDescent="0.15">
      <c r="A1373" s="21" t="s">
        <v>2459</v>
      </c>
      <c r="B1373" s="22" t="s">
        <v>1074</v>
      </c>
      <c r="C1373" s="15">
        <f>SUM(D1373:E1373)</f>
        <v>0</v>
      </c>
      <c r="D1373" s="25">
        <v>0</v>
      </c>
      <c r="E1373" s="15">
        <v>0</v>
      </c>
      <c r="F1373" s="23"/>
      <c r="G1373" s="23"/>
    </row>
    <row r="1374" spans="1:7" x14ac:dyDescent="0.15">
      <c r="A1374" s="21" t="s">
        <v>2460</v>
      </c>
      <c r="B1374" s="22" t="s">
        <v>1075</v>
      </c>
      <c r="C1374" s="26">
        <f>SUM(D1374:E1374)</f>
        <v>0</v>
      </c>
      <c r="D1374" s="15">
        <v>0</v>
      </c>
      <c r="E1374" s="16">
        <v>0</v>
      </c>
      <c r="F1374" s="23"/>
      <c r="G1374" s="23"/>
    </row>
    <row r="1375" spans="1:7" x14ac:dyDescent="0.15">
      <c r="A1375" s="21" t="s">
        <v>2461</v>
      </c>
      <c r="B1375" s="22" t="s">
        <v>1076</v>
      </c>
      <c r="C1375" s="15">
        <f>SUM(C1376:C1379)</f>
        <v>9595</v>
      </c>
      <c r="D1375" s="19">
        <f>SUM(D1376:D1379)</f>
        <v>9595</v>
      </c>
      <c r="E1375" s="15">
        <f>SUM(E1376:E1379)</f>
        <v>0</v>
      </c>
      <c r="F1375" s="23">
        <v>0</v>
      </c>
      <c r="G1375" s="23">
        <v>9595</v>
      </c>
    </row>
    <row r="1376" spans="1:7" x14ac:dyDescent="0.15">
      <c r="A1376" s="21" t="s">
        <v>2462</v>
      </c>
      <c r="B1376" s="24" t="s">
        <v>1077</v>
      </c>
      <c r="C1376" s="15">
        <f>SUM(D1376:E1376)</f>
        <v>9595</v>
      </c>
      <c r="D1376" s="15">
        <v>9595</v>
      </c>
      <c r="E1376" s="15">
        <v>0</v>
      </c>
      <c r="F1376" s="23"/>
      <c r="G1376" s="23"/>
    </row>
    <row r="1377" spans="1:7" x14ac:dyDescent="0.15">
      <c r="A1377" s="21" t="s">
        <v>2463</v>
      </c>
      <c r="B1377" s="24" t="s">
        <v>1078</v>
      </c>
      <c r="C1377" s="15">
        <f>SUM(D1377:E1377)</f>
        <v>0</v>
      </c>
      <c r="D1377" s="15">
        <v>0</v>
      </c>
      <c r="E1377" s="15">
        <v>0</v>
      </c>
      <c r="F1377" s="23"/>
      <c r="G1377" s="23"/>
    </row>
    <row r="1378" spans="1:7" x14ac:dyDescent="0.15">
      <c r="A1378" s="21" t="s">
        <v>2464</v>
      </c>
      <c r="B1378" s="24" t="s">
        <v>1079</v>
      </c>
      <c r="C1378" s="15">
        <f>SUM(D1378:E1378)</f>
        <v>0</v>
      </c>
      <c r="D1378" s="15">
        <v>0</v>
      </c>
      <c r="E1378" s="15">
        <v>0</v>
      </c>
      <c r="F1378" s="23"/>
      <c r="G1378" s="23"/>
    </row>
    <row r="1379" spans="1:7" x14ac:dyDescent="0.15">
      <c r="A1379" s="21" t="s">
        <v>2465</v>
      </c>
      <c r="B1379" s="24" t="s">
        <v>1080</v>
      </c>
      <c r="C1379" s="15">
        <f>SUM(D1379:E1379)</f>
        <v>0</v>
      </c>
      <c r="D1379" s="15">
        <v>0</v>
      </c>
      <c r="E1379" s="15">
        <v>0</v>
      </c>
      <c r="F1379" s="23"/>
      <c r="G1379" s="23"/>
    </row>
    <row r="1380" spans="1:7" x14ac:dyDescent="0.15">
      <c r="A1380" s="21" t="s">
        <v>2466</v>
      </c>
      <c r="B1380" s="22" t="s">
        <v>1081</v>
      </c>
      <c r="C1380" s="15">
        <f>C1381+C1382+C1383</f>
        <v>44</v>
      </c>
      <c r="D1380" s="15">
        <f>D1381+D1382+D1383</f>
        <v>44</v>
      </c>
      <c r="E1380" s="15">
        <f>E1381+E1382+E1383</f>
        <v>0</v>
      </c>
      <c r="F1380" s="23">
        <v>0</v>
      </c>
      <c r="G1380" s="23">
        <v>44</v>
      </c>
    </row>
    <row r="1381" spans="1:7" x14ac:dyDescent="0.15">
      <c r="A1381" s="21" t="s">
        <v>2467</v>
      </c>
      <c r="B1381" s="22" t="s">
        <v>1082</v>
      </c>
      <c r="C1381" s="15">
        <f>SUM(D1381:E1381)</f>
        <v>0</v>
      </c>
      <c r="D1381" s="15">
        <v>0</v>
      </c>
      <c r="E1381" s="15">
        <v>0</v>
      </c>
      <c r="F1381" s="23"/>
      <c r="G1381" s="23"/>
    </row>
    <row r="1382" spans="1:7" x14ac:dyDescent="0.15">
      <c r="A1382" s="21" t="s">
        <v>2468</v>
      </c>
      <c r="B1382" s="22" t="s">
        <v>1083</v>
      </c>
      <c r="C1382" s="15">
        <f>SUM(D1382:E1382)</f>
        <v>0</v>
      </c>
      <c r="D1382" s="15">
        <v>0</v>
      </c>
      <c r="E1382" s="15">
        <v>0</v>
      </c>
      <c r="F1382" s="23"/>
      <c r="G1382" s="23"/>
    </row>
    <row r="1383" spans="1:7" x14ac:dyDescent="0.15">
      <c r="A1383" s="21" t="s">
        <v>2469</v>
      </c>
      <c r="B1383" s="22" t="s">
        <v>1084</v>
      </c>
      <c r="C1383" s="15">
        <f>SUM(D1383:E1383)</f>
        <v>44</v>
      </c>
      <c r="D1383" s="15">
        <v>44</v>
      </c>
      <c r="E1383" s="15">
        <v>0</v>
      </c>
      <c r="F1383" s="23"/>
      <c r="G1383" s="23"/>
    </row>
  </sheetData>
  <mergeCells count="5">
    <mergeCell ref="A1:G1"/>
    <mergeCell ref="A3:A4"/>
    <mergeCell ref="C3:C4"/>
    <mergeCell ref="D3:E3"/>
    <mergeCell ref="F3:G3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2019-10-12T02:05:47Z</dcterms:modified>
</cp:coreProperties>
</file>