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18年度郧阳区政府性基金预算转移性收支决算录入表" sheetId="1" r:id="rId1"/>
    <sheet name="Sheet2" sheetId="2" r:id="rId2"/>
    <sheet name="Sheet3" sheetId="3" r:id="rId3"/>
  </sheets>
  <externalReferences>
    <externalReference r:id="rId4"/>
  </externalReferences>
  <calcPr calcId="144525" iterate="1"/>
</workbook>
</file>

<file path=xl/calcChain.xml><?xml version="1.0" encoding="utf-8"?>
<calcChain xmlns="http://schemas.openxmlformats.org/spreadsheetml/2006/main">
  <c r="D20" i="1" l="1"/>
  <c r="B16" i="1"/>
  <c r="B14" i="1"/>
  <c r="B13" i="1" s="1"/>
  <c r="D13" i="1"/>
  <c r="B9" i="1"/>
  <c r="D4" i="1"/>
  <c r="B4" i="1"/>
  <c r="B22" i="1" l="1"/>
  <c r="D21" i="1" s="1"/>
  <c r="D22" i="1" s="1"/>
</calcChain>
</file>

<file path=xl/sharedStrings.xml><?xml version="1.0" encoding="utf-8"?>
<sst xmlns="http://schemas.openxmlformats.org/spreadsheetml/2006/main" count="35" uniqueCount="33">
  <si>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</si>
  <si>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</si>
  <si>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</si>
  <si>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</si>
  <si>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</si>
  <si>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</si>
  <si>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</si>
  <si>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</si>
  <si>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</si>
  <si>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</si>
  <si>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</si>
  <si>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</si>
  <si>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</si>
  <si>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</si>
  <si>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调入专项收入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</si>
  <si>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</si>
  <si>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</si>
  <si>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</si>
  <si>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</si>
  <si>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</si>
  <si>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</si>
  <si>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</si>
  <si>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</si>
  <si>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</si>
  <si>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</si>
  <si>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</si>
  <si>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</si>
  <si>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</si>
  <si>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</si>
  <si>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</si>
  <si>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</si>
  <si>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</si>
  <si>
    <t>2018年度郧阳区政府性基金预算转移性收支决算表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</si>
</sst>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902190039004-&#37095;&#38451;&#21306;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84433</v>
          </cell>
          <cell r="P6">
            <v>93840</v>
          </cell>
          <cell r="Z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G14" sqref="G14"/>
    </sheetView>
  </sheetViews>
  <sheetFormatPr defaultRowHeight="14.25" x14ac:dyDescent="0.15"/>
  <cols>
    <col min="1" max="1" width="35" style="7" customWidth="1"/>
    <col min="2" max="2" width="19" style="7" customWidth="1"/>
    <col min="3" max="3" width="35" style="7" customWidth="1"/>
    <col min="4" max="4" width="19" style="7" customWidth="1"/>
  </cols>
  <sheetData>
    <row r="1" spans="1:4" ht="22.5" x14ac:dyDescent="0.15">
      <c r="A1" s="1" t="s">
        <v>32</v>
      </c>
      <c r="B1" s="1"/>
      <c r="C1" s="1"/>
      <c r="D1" s="1"/>
    </row>
    <row r="2" spans="1:4" ht="13.5" x14ac:dyDescent="0.15">
      <c r="A2" s="2" t="s">
        <v>0</v>
      </c>
      <c r="B2" s="2"/>
      <c r="C2" s="2"/>
      <c r="D2" s="2"/>
    </row>
    <row r="3" spans="1:4" ht="13.5" x14ac:dyDescent="0.15">
      <c r="A3" s="3" t="s">
        <v>1</v>
      </c>
      <c r="B3" s="3" t="s">
        <v>2</v>
      </c>
      <c r="C3" s="3" t="s">
        <v>1</v>
      </c>
      <c r="D3" s="3" t="s">
        <v>2</v>
      </c>
    </row>
    <row r="4" spans="1:4" ht="13.5" x14ac:dyDescent="0.15">
      <c r="A4" s="4" t="s">
        <v>3</v>
      </c>
      <c r="B4" s="5">
        <f>[1]L10!C6</f>
        <v>84433</v>
      </c>
      <c r="C4" s="4" t="s">
        <v>4</v>
      </c>
      <c r="D4" s="5">
        <f>[1]L10!P6</f>
        <v>93840</v>
      </c>
    </row>
    <row r="5" spans="1:4" ht="13.5" x14ac:dyDescent="0.15">
      <c r="A5" s="4" t="s">
        <v>5</v>
      </c>
      <c r="B5" s="5">
        <v>3775</v>
      </c>
      <c r="C5" s="4" t="s">
        <v>6</v>
      </c>
      <c r="D5" s="5">
        <v>0</v>
      </c>
    </row>
    <row r="6" spans="1:4" ht="13.5" x14ac:dyDescent="0.15">
      <c r="A6" s="4" t="s">
        <v>7</v>
      </c>
      <c r="B6" s="5">
        <v>0</v>
      </c>
      <c r="C6" s="4" t="s">
        <v>8</v>
      </c>
      <c r="D6" s="5">
        <v>0</v>
      </c>
    </row>
    <row r="7" spans="1:4" ht="13.5" x14ac:dyDescent="0.15">
      <c r="A7" s="4" t="s">
        <v>9</v>
      </c>
      <c r="B7" s="5">
        <v>0</v>
      </c>
      <c r="C7" s="4"/>
      <c r="D7" s="6"/>
    </row>
    <row r="8" spans="1:4" ht="13.5" x14ac:dyDescent="0.15">
      <c r="A8" s="4" t="s">
        <v>10</v>
      </c>
      <c r="B8" s="5">
        <v>3962</v>
      </c>
      <c r="C8" s="4"/>
      <c r="D8" s="6"/>
    </row>
    <row r="9" spans="1:4" ht="13.5" x14ac:dyDescent="0.15">
      <c r="A9" s="4" t="s">
        <v>11</v>
      </c>
      <c r="B9" s="5">
        <f>B10+B11+B12</f>
        <v>5662</v>
      </c>
      <c r="C9" s="4" t="s">
        <v>12</v>
      </c>
      <c r="D9" s="5">
        <v>3992</v>
      </c>
    </row>
    <row r="10" spans="1:4" ht="13.5" x14ac:dyDescent="0.15">
      <c r="A10" s="4" t="s">
        <v>13</v>
      </c>
      <c r="B10" s="5">
        <v>0</v>
      </c>
      <c r="C10" s="4"/>
      <c r="D10" s="6"/>
    </row>
    <row r="11" spans="1:4" ht="13.5" x14ac:dyDescent="0.15">
      <c r="A11" s="4" t="s">
        <v>14</v>
      </c>
      <c r="B11" s="5">
        <v>0</v>
      </c>
      <c r="C11" s="4"/>
      <c r="D11" s="6"/>
    </row>
    <row r="12" spans="1:4" ht="13.5" x14ac:dyDescent="0.15">
      <c r="A12" s="4" t="s">
        <v>15</v>
      </c>
      <c r="B12" s="5">
        <v>5662</v>
      </c>
      <c r="C12" s="4"/>
      <c r="D12" s="6"/>
    </row>
    <row r="13" spans="1:4" ht="13.5" x14ac:dyDescent="0.15">
      <c r="A13" s="4" t="s">
        <v>16</v>
      </c>
      <c r="B13" s="5">
        <f>B14</f>
        <v>0</v>
      </c>
      <c r="C13" s="4" t="s">
        <v>17</v>
      </c>
      <c r="D13" s="5">
        <f>D14</f>
        <v>1879</v>
      </c>
    </row>
    <row r="14" spans="1:4" ht="13.5" x14ac:dyDescent="0.15">
      <c r="A14" s="4" t="s">
        <v>18</v>
      </c>
      <c r="B14" s="5">
        <f>B15</f>
        <v>0</v>
      </c>
      <c r="C14" s="4" t="s">
        <v>19</v>
      </c>
      <c r="D14" s="5">
        <v>1879</v>
      </c>
    </row>
    <row r="15" spans="1:4" ht="13.5" x14ac:dyDescent="0.15">
      <c r="A15" s="4" t="s">
        <v>20</v>
      </c>
      <c r="B15" s="5">
        <v>0</v>
      </c>
      <c r="C15" s="4"/>
      <c r="D15" s="6"/>
    </row>
    <row r="16" spans="1:4" ht="13.5" x14ac:dyDescent="0.15">
      <c r="A16" s="4" t="s">
        <v>21</v>
      </c>
      <c r="B16" s="5">
        <f>B17</f>
        <v>1879</v>
      </c>
      <c r="C16" s="4" t="s">
        <v>22</v>
      </c>
      <c r="D16" s="5">
        <v>0</v>
      </c>
    </row>
    <row r="17" spans="1:4" ht="13.5" x14ac:dyDescent="0.15">
      <c r="A17" s="4" t="s">
        <v>23</v>
      </c>
      <c r="B17" s="5">
        <v>1879</v>
      </c>
      <c r="C17" s="4"/>
      <c r="D17" s="6"/>
    </row>
    <row r="18" spans="1:4" ht="13.5" x14ac:dyDescent="0.15">
      <c r="A18" s="4" t="s">
        <v>24</v>
      </c>
      <c r="B18" s="5">
        <v>0</v>
      </c>
      <c r="C18" s="4" t="s">
        <v>25</v>
      </c>
      <c r="D18" s="5">
        <v>0</v>
      </c>
    </row>
    <row r="19" spans="1:4" ht="13.5" x14ac:dyDescent="0.15">
      <c r="A19" s="4" t="s">
        <v>26</v>
      </c>
      <c r="B19" s="5">
        <v>0</v>
      </c>
      <c r="C19" s="4" t="s">
        <v>27</v>
      </c>
      <c r="D19" s="5">
        <v>0</v>
      </c>
    </row>
    <row r="20" spans="1:4" ht="13.5" x14ac:dyDescent="0.15">
      <c r="A20" s="4"/>
      <c r="B20" s="6"/>
      <c r="C20" s="4" t="s">
        <v>28</v>
      </c>
      <c r="D20" s="5">
        <f>[1]L10!Z6</f>
        <v>0</v>
      </c>
    </row>
    <row r="21" spans="1:4" ht="13.5" x14ac:dyDescent="0.15">
      <c r="A21" s="4"/>
      <c r="B21" s="6"/>
      <c r="C21" s="4" t="s">
        <v>29</v>
      </c>
      <c r="D21" s="5">
        <f>B22-D4-D5-D6-D9-D13-D16-D18-D19-D20</f>
        <v>0</v>
      </c>
    </row>
    <row r="22" spans="1:4" ht="13.5" x14ac:dyDescent="0.15">
      <c r="A22" s="3" t="s">
        <v>30</v>
      </c>
      <c r="B22" s="5">
        <f>SUM(B4:B9,B13,B16,B18:B19)</f>
        <v>99711</v>
      </c>
      <c r="C22" s="3" t="s">
        <v>31</v>
      </c>
      <c r="D22" s="5">
        <f>SUM(D4:D6,D9,D13,D16,D18:D21)</f>
        <v>99711</v>
      </c>
    </row>
  </sheetData>
  <mergeCells count="2">
    <mergeCell ref="A1:D1"/>
    <mergeCell ref="A2:D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2018年度郧阳区政府性基金预算转移性收支决算录入表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2019-10-12T02:08:14Z</dcterms:modified>
</cp:coreProperties>
</file>