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18年度郧阳区社会保险基金预算收支" sheetId="1" r:id="rId1"/>
    <sheet name="Sheet2" sheetId="2" r:id="rId2"/>
    <sheet name="Sheet3" sheetId="3" r:id="rId3"/>
  </sheets>
  <calcPr calcId="144525" iterate="1"/>
</workbook>
</file>

<file path=xl/calcChain.xml><?xml version="1.0" encoding="utf-8"?>
<calcChain xmlns="http://schemas.openxmlformats.org/spreadsheetml/2006/main">
  <c r="B18" i="1" l="1"/>
  <c r="J17" i="1"/>
  <c r="I17" i="1"/>
  <c r="H17" i="1"/>
  <c r="G17" i="1"/>
  <c r="F17" i="1"/>
  <c r="E17" i="1"/>
  <c r="B17" i="1" s="1"/>
  <c r="D17" i="1"/>
  <c r="C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<sst xmlns="http://schemas.openxmlformats.org/spreadsheetml/2006/main" count="27" uniqueCount="27">
  <si>
    <t>单位：万元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</si>
  <si>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</si>
  <si>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</si>
  <si>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</si>
  <si>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</si>
  <si>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</si>
  <si>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</si>
  <si>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</si>
  <si>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</si>
  <si>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</si>
  <si>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</si>
  <si>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一、收入</t>
  </si>
  <si>
    <t xml:space="preserve">   其中:保险费收入</t>
  </si>
  <si>
    <t xml:space="preserve">        利息收入</t>
  </si>
  <si>
    <t xml:space="preserve">        财政补贴收入</t>
  </si>
  <si>
    <t xml:space="preserve">        委托投资收益</t>
  </si>
  <si>
    <t xml:space="preserve">        其他收入</t>
  </si>
  <si>
    <t xml:space="preserve">        转移收入</t>
  </si>
  <si>
    <t xml:space="preserve">        中央调剂资金收入</t>
  </si>
  <si>
    <t>二、支出</t>
  </si>
  <si>
    <t xml:space="preserve">   其中:社会保险待遇支出</t>
  </si>
  <si>
    <t xml:space="preserve">        其他支出</t>
  </si>
  <si>
    <t xml:space="preserve">        转移支出</t>
  </si>
  <si>
    <t xml:space="preserve">        中央调剂资金支出</t>
  </si>
  <si>
    <t>三、本年收支结余</t>
  </si>
  <si>
    <t>四、年末滚存结余</t>
  </si>
  <si>
    <t>2018年度郧阳区社会保险基金预算收支及结余情况决算表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</si>
</sst>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O19" sqref="O19"/>
    </sheetView>
  </sheetViews>
  <sheetFormatPr defaultRowHeight="14.25" x14ac:dyDescent="0.15"/>
  <cols>
    <col min="1" max="1" width="30" style="9" customWidth="1"/>
    <col min="2" max="2" width="13.125" style="9" customWidth="1"/>
    <col min="3" max="3" width="12.125" style="9" customWidth="1"/>
    <col min="4" max="4" width="12.5" style="9" customWidth="1"/>
    <col min="5" max="5" width="13.125" style="9" customWidth="1"/>
    <col min="6" max="6" width="12.25" style="9" customWidth="1"/>
    <col min="7" max="7" width="11.875" style="9" customWidth="1"/>
    <col min="8" max="9" width="12.625" style="9" customWidth="1"/>
    <col min="10" max="10" width="12.5" style="9" customWidth="1"/>
  </cols>
  <sheetData>
    <row r="1" spans="1:10" ht="22.5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</row>
    <row r="2" spans="1:10" ht="13.5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ht="24" x14ac:dyDescent="0.1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3.5" x14ac:dyDescent="0.15">
      <c r="A4" s="5" t="s">
        <v>11</v>
      </c>
      <c r="B4" s="6">
        <f t="shared" ref="B4:B18" si="0">SUM(C4:J4)</f>
        <v>131946</v>
      </c>
      <c r="C4" s="6">
        <v>39948</v>
      </c>
      <c r="D4" s="6">
        <v>20748</v>
      </c>
      <c r="E4" s="6">
        <v>26046</v>
      </c>
      <c r="F4" s="6">
        <v>12239</v>
      </c>
      <c r="G4" s="6">
        <v>31360</v>
      </c>
      <c r="H4" s="6">
        <v>895</v>
      </c>
      <c r="I4" s="6">
        <v>493</v>
      </c>
      <c r="J4" s="6">
        <v>217</v>
      </c>
    </row>
    <row r="5" spans="1:10" ht="13.5" x14ac:dyDescent="0.15">
      <c r="A5" s="7" t="s">
        <v>12</v>
      </c>
      <c r="B5" s="6">
        <f t="shared" si="0"/>
        <v>67909</v>
      </c>
      <c r="C5" s="6">
        <v>18770</v>
      </c>
      <c r="D5" s="6">
        <v>3093</v>
      </c>
      <c r="E5" s="6">
        <v>23931</v>
      </c>
      <c r="F5" s="6">
        <v>11934</v>
      </c>
      <c r="G5" s="6">
        <v>8654</v>
      </c>
      <c r="H5" s="6">
        <v>881</v>
      </c>
      <c r="I5" s="6">
        <v>441</v>
      </c>
      <c r="J5" s="6">
        <v>205</v>
      </c>
    </row>
    <row r="6" spans="1:10" ht="13.5" x14ac:dyDescent="0.15">
      <c r="A6" s="7" t="s">
        <v>13</v>
      </c>
      <c r="B6" s="6">
        <f t="shared" si="0"/>
        <v>1053</v>
      </c>
      <c r="C6" s="6">
        <v>102</v>
      </c>
      <c r="D6" s="6">
        <v>207</v>
      </c>
      <c r="E6" s="6">
        <v>94</v>
      </c>
      <c r="F6" s="6">
        <v>258</v>
      </c>
      <c r="G6" s="6">
        <v>351</v>
      </c>
      <c r="H6" s="6">
        <v>14</v>
      </c>
      <c r="I6" s="6">
        <v>15</v>
      </c>
      <c r="J6" s="6">
        <v>12</v>
      </c>
    </row>
    <row r="7" spans="1:10" ht="13.5" x14ac:dyDescent="0.15">
      <c r="A7" s="7" t="s">
        <v>14</v>
      </c>
      <c r="B7" s="6">
        <f t="shared" si="0"/>
        <v>53254</v>
      </c>
      <c r="C7" s="6">
        <v>11529</v>
      </c>
      <c r="D7" s="6">
        <v>17357</v>
      </c>
      <c r="E7" s="6">
        <v>2013</v>
      </c>
      <c r="F7" s="6">
        <v>0</v>
      </c>
      <c r="G7" s="6">
        <v>22355</v>
      </c>
      <c r="H7" s="6">
        <v>0</v>
      </c>
      <c r="I7" s="6">
        <v>0</v>
      </c>
      <c r="J7" s="6">
        <v>0</v>
      </c>
    </row>
    <row r="8" spans="1:10" ht="13.5" x14ac:dyDescent="0.15">
      <c r="A8" s="7" t="s">
        <v>15</v>
      </c>
      <c r="B8" s="6">
        <f t="shared" si="0"/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</row>
    <row r="9" spans="1:10" ht="13.5" x14ac:dyDescent="0.15">
      <c r="A9" s="7" t="s">
        <v>16</v>
      </c>
      <c r="B9" s="6">
        <f t="shared" si="0"/>
        <v>88</v>
      </c>
      <c r="C9" s="6">
        <v>0</v>
      </c>
      <c r="D9" s="6">
        <v>80</v>
      </c>
      <c r="E9" s="6">
        <v>8</v>
      </c>
      <c r="F9" s="6">
        <v>0</v>
      </c>
      <c r="G9" s="6">
        <v>0</v>
      </c>
      <c r="H9" s="6">
        <v>0</v>
      </c>
      <c r="I9" s="6">
        <v>0</v>
      </c>
      <c r="J9" s="6">
        <v>0</v>
      </c>
    </row>
    <row r="10" spans="1:10" ht="13.5" x14ac:dyDescent="0.15">
      <c r="A10" s="7" t="s">
        <v>17</v>
      </c>
      <c r="B10" s="6">
        <f t="shared" si="0"/>
        <v>2241</v>
      </c>
      <c r="C10" s="6">
        <v>2162</v>
      </c>
      <c r="D10" s="6">
        <v>11</v>
      </c>
      <c r="E10" s="6">
        <v>0</v>
      </c>
      <c r="F10" s="6">
        <v>47</v>
      </c>
      <c r="G10" s="6">
        <v>0</v>
      </c>
      <c r="H10" s="6">
        <v>0</v>
      </c>
      <c r="I10" s="6">
        <v>21</v>
      </c>
      <c r="J10" s="6">
        <v>0</v>
      </c>
    </row>
    <row r="11" spans="1:10" ht="13.5" x14ac:dyDescent="0.15">
      <c r="A11" s="7" t="s">
        <v>18</v>
      </c>
      <c r="B11" s="8">
        <f t="shared" si="0"/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</row>
    <row r="12" spans="1:10" ht="13.5" x14ac:dyDescent="0.15">
      <c r="A12" s="5" t="s">
        <v>19</v>
      </c>
      <c r="B12" s="6">
        <f t="shared" si="0"/>
        <v>136711</v>
      </c>
      <c r="C12" s="6">
        <v>38641</v>
      </c>
      <c r="D12" s="6">
        <v>12659</v>
      </c>
      <c r="E12" s="6">
        <v>36780</v>
      </c>
      <c r="F12" s="6">
        <v>12190</v>
      </c>
      <c r="G12" s="6">
        <v>35509</v>
      </c>
      <c r="H12" s="6">
        <v>478</v>
      </c>
      <c r="I12" s="6">
        <v>289</v>
      </c>
      <c r="J12" s="6">
        <v>165</v>
      </c>
    </row>
    <row r="13" spans="1:10" ht="13.5" x14ac:dyDescent="0.15">
      <c r="A13" s="7" t="s">
        <v>20</v>
      </c>
      <c r="B13" s="6">
        <f t="shared" si="0"/>
        <v>133686</v>
      </c>
      <c r="C13" s="6">
        <v>35742</v>
      </c>
      <c r="D13" s="6">
        <v>12650</v>
      </c>
      <c r="E13" s="6">
        <v>36780</v>
      </c>
      <c r="F13" s="6">
        <v>12173</v>
      </c>
      <c r="G13" s="6">
        <v>35509</v>
      </c>
      <c r="H13" s="6">
        <v>473</v>
      </c>
      <c r="I13" s="6">
        <v>194</v>
      </c>
      <c r="J13" s="6">
        <v>165</v>
      </c>
    </row>
    <row r="14" spans="1:10" ht="13.5" x14ac:dyDescent="0.15">
      <c r="A14" s="7" t="s">
        <v>21</v>
      </c>
      <c r="B14" s="6">
        <f t="shared" si="0"/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</row>
    <row r="15" spans="1:10" ht="13.5" x14ac:dyDescent="0.15">
      <c r="A15" s="7" t="s">
        <v>22</v>
      </c>
      <c r="B15" s="6">
        <f t="shared" si="0"/>
        <v>366</v>
      </c>
      <c r="C15" s="6">
        <v>340</v>
      </c>
      <c r="D15" s="6">
        <v>9</v>
      </c>
      <c r="E15" s="6">
        <v>0</v>
      </c>
      <c r="F15" s="6">
        <v>17</v>
      </c>
      <c r="G15" s="6">
        <v>0</v>
      </c>
      <c r="H15" s="6">
        <v>0</v>
      </c>
      <c r="I15" s="6">
        <v>0</v>
      </c>
      <c r="J15" s="6">
        <v>0</v>
      </c>
    </row>
    <row r="16" spans="1:10" ht="13.5" x14ac:dyDescent="0.15">
      <c r="A16" s="7" t="s">
        <v>23</v>
      </c>
      <c r="B16" s="6">
        <f t="shared" si="0"/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</row>
    <row r="17" spans="1:10" ht="13.5" x14ac:dyDescent="0.15">
      <c r="A17" s="5" t="s">
        <v>24</v>
      </c>
      <c r="B17" s="6">
        <f t="shared" si="0"/>
        <v>-4765</v>
      </c>
      <c r="C17" s="6">
        <f t="shared" ref="C17:J17" si="1">SUM(C4)-SUM(C12)</f>
        <v>1307</v>
      </c>
      <c r="D17" s="6">
        <f t="shared" si="1"/>
        <v>8089</v>
      </c>
      <c r="E17" s="6">
        <f t="shared" si="1"/>
        <v>-10734</v>
      </c>
      <c r="F17" s="6">
        <f t="shared" si="1"/>
        <v>49</v>
      </c>
      <c r="G17" s="6">
        <f t="shared" si="1"/>
        <v>-4149</v>
      </c>
      <c r="H17" s="6">
        <f t="shared" si="1"/>
        <v>417</v>
      </c>
      <c r="I17" s="6">
        <f t="shared" si="1"/>
        <v>204</v>
      </c>
      <c r="J17" s="6">
        <f t="shared" si="1"/>
        <v>52</v>
      </c>
    </row>
    <row r="18" spans="1:10" ht="13.5" x14ac:dyDescent="0.15">
      <c r="A18" s="5" t="s">
        <v>25</v>
      </c>
      <c r="B18" s="6">
        <f t="shared" si="0"/>
        <v>39511</v>
      </c>
      <c r="C18" s="6">
        <v>10208</v>
      </c>
      <c r="D18" s="6">
        <v>33135</v>
      </c>
      <c r="E18" s="6">
        <v>-25339</v>
      </c>
      <c r="F18" s="6">
        <v>11351</v>
      </c>
      <c r="G18" s="6">
        <v>6632</v>
      </c>
      <c r="H18" s="6">
        <v>1470</v>
      </c>
      <c r="I18" s="6">
        <v>1035</v>
      </c>
      <c r="J18" s="6">
        <v>1019</v>
      </c>
    </row>
  </sheetData>
  <mergeCells count="2">
    <mergeCell ref="A1:J1"/>
    <mergeCell ref="A2:J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2018年度郧阳区社会保险基金预算收支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2019-10-12T02:09:16Z</dcterms:modified>
</cp:coreProperties>
</file>