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9年度郧阳区社会保险基金预算收支" sheetId="1" r:id="rId1"/>
    <sheet name="Sheet2" sheetId="2" r:id="rId2"/>
    <sheet name="Sheet3" sheetId="3" r:id="rId3"/>
  </sheets>
  <calcPr calcId="144525" iterate="1" concurrentCalc="0"/>
</workbook>
</file>

<file path=xl/calcChain.xml><?xml version="1.0" encoding="utf-8"?>
<calcChain xmlns="http://schemas.openxmlformats.org/spreadsheetml/2006/main">
  <c r="B19" i="1" l="1"/>
  <c r="J18" i="1"/>
  <c r="I18" i="1"/>
  <c r="H18" i="1"/>
  <c r="G18" i="1"/>
  <c r="F18" i="1"/>
  <c r="E18" i="1"/>
  <c r="D18" i="1"/>
  <c r="C18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<sst xmlns="http://schemas.openxmlformats.org/spreadsheetml/2006/main" count="27" uniqueCount="27">
  <si>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</si>
  <si>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</si>
  <si>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</si>
  <si>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</si>
  <si>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</si>
  <si>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</si>
  <si>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</si>
  <si>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</si>
  <si>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</si>
  <si>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</si>
  <si>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</si>
  <si>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</si>
  <si>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</si>
  <si>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</si>
  <si>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</si>
  <si>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</si>
  <si>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</si>
  <si>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</si>
  <si>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</si>
  <si>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</si>
  <si>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</si>
  <si>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</si>
  <si>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</si>
  <si>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</si>
  <si>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</si>
  <si>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 xml:space="preserve">   其中:社会保险费收入</t>
  </si>
  <si>
    <t>2019年度郧阳区社会保险基金预算收支及结余情况表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</si>
</sst>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36" sqref="C36"/>
    </sheetView>
  </sheetViews>
  <sheetFormatPr defaultRowHeight="14.25" x14ac:dyDescent="0.15"/>
  <cols>
    <col min="1" max="1" width="30" style="6" customWidth="1"/>
    <col min="2" max="2" width="13.125" style="6" customWidth="1"/>
    <col min="3" max="3" width="12.125" style="6" customWidth="1"/>
    <col min="4" max="4" width="12.5" style="6" customWidth="1"/>
    <col min="5" max="5" width="13.125" style="6" customWidth="1"/>
    <col min="6" max="6" width="12.25" style="6" customWidth="1"/>
    <col min="7" max="7" width="11.875" style="6" customWidth="1"/>
    <col min="8" max="9" width="12.625" style="6" customWidth="1"/>
    <col min="10" max="10" width="12.5" style="6" customWidth="1"/>
  </cols>
  <sheetData>
    <row r="1" spans="1:10" ht="22.5" x14ac:dyDescent="0.1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</row>
    <row r="2" spans="1:10" ht="13.5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x14ac:dyDescent="0.1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ht="24" x14ac:dyDescent="0.1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ht="13.5" x14ac:dyDescent="0.15">
      <c r="A5" s="3" t="s">
        <v>11</v>
      </c>
      <c r="B5" s="4">
        <f t="shared" ref="B5:B19" si="0">SUM(C5:J5)</f>
        <v>194817</v>
      </c>
      <c r="C5" s="4">
        <v>48811</v>
      </c>
      <c r="D5" s="4">
        <v>18449</v>
      </c>
      <c r="E5" s="4">
        <v>66785</v>
      </c>
      <c r="F5" s="4">
        <v>13620</v>
      </c>
      <c r="G5" s="4">
        <v>45079</v>
      </c>
      <c r="H5" s="4">
        <v>1309</v>
      </c>
      <c r="I5" s="4">
        <v>541</v>
      </c>
      <c r="J5" s="4">
        <v>223</v>
      </c>
    </row>
    <row r="6" spans="1:10" ht="13.5" x14ac:dyDescent="0.15">
      <c r="A6" s="5" t="s">
        <v>25</v>
      </c>
      <c r="B6" s="4">
        <f t="shared" si="0"/>
        <v>79679</v>
      </c>
      <c r="C6" s="4">
        <v>19529</v>
      </c>
      <c r="D6" s="4">
        <v>4522</v>
      </c>
      <c r="E6" s="4">
        <v>20418</v>
      </c>
      <c r="F6" s="4">
        <v>13273</v>
      </c>
      <c r="G6" s="4">
        <v>19957</v>
      </c>
      <c r="H6" s="4">
        <v>1289</v>
      </c>
      <c r="I6" s="4">
        <v>482</v>
      </c>
      <c r="J6" s="4">
        <v>209</v>
      </c>
    </row>
    <row r="7" spans="1:10" ht="13.5" x14ac:dyDescent="0.15">
      <c r="A7" s="5" t="s">
        <v>12</v>
      </c>
      <c r="B7" s="4">
        <f t="shared" si="0"/>
        <v>1139</v>
      </c>
      <c r="C7" s="4">
        <v>111</v>
      </c>
      <c r="D7" s="4">
        <v>318</v>
      </c>
      <c r="E7" s="4">
        <v>38</v>
      </c>
      <c r="F7" s="4">
        <v>284</v>
      </c>
      <c r="G7" s="4">
        <v>337</v>
      </c>
      <c r="H7" s="4">
        <v>20</v>
      </c>
      <c r="I7" s="4">
        <v>17</v>
      </c>
      <c r="J7" s="4">
        <v>14</v>
      </c>
    </row>
    <row r="8" spans="1:10" ht="13.5" x14ac:dyDescent="0.15">
      <c r="A8" s="5" t="s">
        <v>13</v>
      </c>
      <c r="B8" s="4">
        <f t="shared" si="0"/>
        <v>98997</v>
      </c>
      <c r="C8" s="4">
        <v>14356</v>
      </c>
      <c r="D8" s="4">
        <v>13536</v>
      </c>
      <c r="E8" s="4">
        <v>46320</v>
      </c>
      <c r="F8" s="4">
        <v>0</v>
      </c>
      <c r="G8" s="4">
        <v>24785</v>
      </c>
      <c r="H8" s="4">
        <v>0</v>
      </c>
      <c r="I8" s="4">
        <v>0</v>
      </c>
      <c r="J8" s="4">
        <v>0</v>
      </c>
    </row>
    <row r="9" spans="1:10" ht="13.5" x14ac:dyDescent="0.15">
      <c r="A9" s="5" t="s">
        <v>14</v>
      </c>
      <c r="B9" s="4">
        <f t="shared" si="0"/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13.5" x14ac:dyDescent="0.15">
      <c r="A10" s="5" t="s">
        <v>15</v>
      </c>
      <c r="B10" s="4">
        <f t="shared" si="0"/>
        <v>66</v>
      </c>
      <c r="C10" s="4">
        <v>0</v>
      </c>
      <c r="D10" s="4">
        <v>57</v>
      </c>
      <c r="E10" s="4">
        <v>9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3.5" x14ac:dyDescent="0.15">
      <c r="A11" s="5" t="s">
        <v>16</v>
      </c>
      <c r="B11" s="4">
        <f t="shared" si="0"/>
        <v>2717</v>
      </c>
      <c r="C11" s="4">
        <v>2617</v>
      </c>
      <c r="D11" s="4">
        <v>15</v>
      </c>
      <c r="E11" s="4">
        <v>0</v>
      </c>
      <c r="F11" s="4">
        <v>63</v>
      </c>
      <c r="G11" s="4">
        <v>0</v>
      </c>
      <c r="H11" s="4">
        <v>0</v>
      </c>
      <c r="I11" s="4">
        <v>22</v>
      </c>
      <c r="J11" s="4">
        <v>0</v>
      </c>
    </row>
    <row r="12" spans="1:10" ht="13.5" x14ac:dyDescent="0.15">
      <c r="A12" s="5" t="s">
        <v>17</v>
      </c>
      <c r="B12" s="4">
        <f t="shared" si="0"/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13.5" x14ac:dyDescent="0.15">
      <c r="A13" s="3" t="s">
        <v>18</v>
      </c>
      <c r="B13" s="4">
        <f t="shared" si="0"/>
        <v>146512</v>
      </c>
      <c r="C13" s="4">
        <v>44431</v>
      </c>
      <c r="D13" s="4">
        <v>13138</v>
      </c>
      <c r="E13" s="4">
        <v>36248</v>
      </c>
      <c r="F13" s="4">
        <v>10409</v>
      </c>
      <c r="G13" s="4">
        <v>40848</v>
      </c>
      <c r="H13" s="4">
        <v>704</v>
      </c>
      <c r="I13" s="4">
        <v>586</v>
      </c>
      <c r="J13" s="4">
        <v>148</v>
      </c>
    </row>
    <row r="14" spans="1:10" ht="13.5" x14ac:dyDescent="0.15">
      <c r="A14" s="5" t="s">
        <v>19</v>
      </c>
      <c r="B14" s="4">
        <f t="shared" si="0"/>
        <v>137039</v>
      </c>
      <c r="C14" s="4">
        <v>39135</v>
      </c>
      <c r="D14" s="4">
        <v>13123</v>
      </c>
      <c r="E14" s="4">
        <v>36217</v>
      </c>
      <c r="F14" s="4">
        <v>10389</v>
      </c>
      <c r="G14" s="4">
        <v>37135</v>
      </c>
      <c r="H14" s="4">
        <v>698</v>
      </c>
      <c r="I14" s="4">
        <v>194</v>
      </c>
      <c r="J14" s="4">
        <v>148</v>
      </c>
    </row>
    <row r="15" spans="1:10" ht="13.5" x14ac:dyDescent="0.15">
      <c r="A15" s="5" t="s">
        <v>20</v>
      </c>
      <c r="B15" s="4">
        <f t="shared" si="0"/>
        <v>216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216</v>
      </c>
      <c r="J15" s="4">
        <v>0</v>
      </c>
    </row>
    <row r="16" spans="1:10" ht="13.5" x14ac:dyDescent="0.15">
      <c r="A16" s="5" t="s">
        <v>21</v>
      </c>
      <c r="B16" s="4">
        <f t="shared" si="0"/>
        <v>364</v>
      </c>
      <c r="C16" s="4">
        <v>299</v>
      </c>
      <c r="D16" s="4">
        <v>15</v>
      </c>
      <c r="E16" s="4">
        <v>30</v>
      </c>
      <c r="F16" s="4">
        <v>20</v>
      </c>
      <c r="G16" s="4">
        <v>0</v>
      </c>
      <c r="H16" s="4">
        <v>0</v>
      </c>
      <c r="I16" s="4">
        <v>0</v>
      </c>
      <c r="J16" s="4">
        <v>0</v>
      </c>
    </row>
    <row r="17" spans="1:10" ht="13.5" x14ac:dyDescent="0.15">
      <c r="A17" s="5" t="s">
        <v>22</v>
      </c>
      <c r="B17" s="4">
        <f t="shared" si="0"/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3.5" x14ac:dyDescent="0.15">
      <c r="A18" s="3" t="s">
        <v>23</v>
      </c>
      <c r="B18" s="4">
        <f t="shared" si="0"/>
        <v>48305</v>
      </c>
      <c r="C18" s="4">
        <f t="shared" ref="C18:J18" si="1">SUM(C5)-SUM(C13)</f>
        <v>4380</v>
      </c>
      <c r="D18" s="4">
        <f t="shared" si="1"/>
        <v>5311</v>
      </c>
      <c r="E18" s="4">
        <f t="shared" si="1"/>
        <v>30537</v>
      </c>
      <c r="F18" s="4">
        <f t="shared" si="1"/>
        <v>3211</v>
      </c>
      <c r="G18" s="4">
        <f t="shared" si="1"/>
        <v>4231</v>
      </c>
      <c r="H18" s="4">
        <f t="shared" si="1"/>
        <v>605</v>
      </c>
      <c r="I18" s="4">
        <f t="shared" si="1"/>
        <v>-45</v>
      </c>
      <c r="J18" s="4">
        <f t="shared" si="1"/>
        <v>75</v>
      </c>
    </row>
    <row r="19" spans="1:10" ht="13.5" x14ac:dyDescent="0.15">
      <c r="A19" s="3" t="s">
        <v>24</v>
      </c>
      <c r="B19" s="4">
        <f t="shared" si="0"/>
        <v>87608</v>
      </c>
      <c r="C19" s="4">
        <v>14588</v>
      </c>
      <c r="D19" s="4">
        <v>38446</v>
      </c>
      <c r="E19" s="4">
        <v>5198</v>
      </c>
      <c r="F19" s="4">
        <v>14562</v>
      </c>
      <c r="G19" s="4">
        <v>10863</v>
      </c>
      <c r="H19" s="4">
        <v>2075</v>
      </c>
      <c r="I19" s="4">
        <v>782</v>
      </c>
      <c r="J19" s="4">
        <v>1094</v>
      </c>
    </row>
  </sheetData>
  <mergeCells count="3">
    <mergeCell ref="A1:J1"/>
    <mergeCell ref="A2:J2"/>
    <mergeCell ref="A3:J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2019年度郧阳区社会保险基金预算收支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2020-10-12T06:36:52Z</dcterms:modified>
</cp:coreProperties>
</file>